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600" windowHeight="7755"/>
  </bookViews>
  <sheets>
    <sheet name="InKiemTra" sheetId="3" r:id="rId1"/>
    <sheet name="ThucHien" sheetId="2" r:id="rId2"/>
  </sheets>
  <calcPr calcId="144525"/>
</workbook>
</file>

<file path=xl/calcChain.xml><?xml version="1.0" encoding="utf-8"?>
<calcChain xmlns="http://schemas.openxmlformats.org/spreadsheetml/2006/main">
  <c r="G96" i="2" l="1"/>
  <c r="G95" i="2"/>
  <c r="G94" i="2"/>
  <c r="G93" i="2"/>
  <c r="G92" i="2"/>
  <c r="G91" i="2"/>
  <c r="G90" i="2"/>
  <c r="G89" i="2"/>
  <c r="G88" i="2"/>
  <c r="G87" i="2"/>
  <c r="G86" i="2"/>
  <c r="G85" i="2"/>
  <c r="G84" i="2"/>
  <c r="G83" i="2"/>
  <c r="G82" i="2"/>
  <c r="G81" i="2"/>
  <c r="G80" i="2"/>
  <c r="G79" i="2"/>
  <c r="G78" i="2"/>
  <c r="G77" i="2"/>
  <c r="G76" i="2"/>
  <c r="G75" i="2"/>
  <c r="G74" i="2"/>
  <c r="G73" i="2"/>
  <c r="G72" i="2"/>
  <c r="G71" i="2"/>
  <c r="G70" i="2"/>
  <c r="G69" i="2"/>
  <c r="G68" i="2"/>
  <c r="G67" i="2"/>
  <c r="G66" i="2"/>
  <c r="G65" i="2"/>
  <c r="G64" i="2"/>
  <c r="G63" i="2"/>
  <c r="G62" i="2"/>
  <c r="G61" i="2"/>
  <c r="G60" i="2"/>
  <c r="G59" i="2"/>
  <c r="G58" i="2"/>
  <c r="G57" i="2"/>
  <c r="G56" i="2"/>
  <c r="G55" i="2"/>
  <c r="G54" i="2"/>
  <c r="G53" i="2"/>
  <c r="G52" i="2"/>
  <c r="G51" i="2"/>
  <c r="G50" i="2"/>
  <c r="G49" i="2"/>
  <c r="G48" i="2"/>
  <c r="G47" i="2"/>
  <c r="G46" i="2"/>
  <c r="G45" i="2"/>
  <c r="G44" i="2"/>
  <c r="G43" i="2"/>
  <c r="G42" i="2"/>
  <c r="G41" i="2"/>
  <c r="G40" i="2"/>
  <c r="G39" i="2"/>
  <c r="G38" i="2"/>
  <c r="G37" i="2"/>
  <c r="G36" i="2"/>
  <c r="G35" i="2"/>
  <c r="G34" i="2"/>
  <c r="G33" i="2"/>
  <c r="G32" i="2"/>
  <c r="G31" i="2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G8" i="2"/>
  <c r="G7" i="2"/>
  <c r="G6" i="2"/>
  <c r="G5" i="2"/>
  <c r="G4" i="2"/>
  <c r="G3" i="2"/>
  <c r="G97" i="2" l="1"/>
</calcChain>
</file>

<file path=xl/sharedStrings.xml><?xml version="1.0" encoding="utf-8"?>
<sst xmlns="http://schemas.openxmlformats.org/spreadsheetml/2006/main" count="680" uniqueCount="229">
  <si>
    <t>STT</t>
  </si>
  <si>
    <t>Tên Hàng</t>
  </si>
  <si>
    <t>Qui cách</t>
  </si>
  <si>
    <t>Số Lượng</t>
  </si>
  <si>
    <t xml:space="preserve">Đơn vị tính </t>
  </si>
  <si>
    <t xml:space="preserve">Đơn giá </t>
  </si>
  <si>
    <t xml:space="preserve">Thành tiền </t>
  </si>
  <si>
    <t>Màu trắng mạnh</t>
  </si>
  <si>
    <t xml:space="preserve">Can </t>
  </si>
  <si>
    <t>Màu trắng nhẹ</t>
  </si>
  <si>
    <t>Màu bạc mịn</t>
  </si>
  <si>
    <t>Màu bạc to</t>
  </si>
  <si>
    <t>Màu nhủ đỏ hồng</t>
  </si>
  <si>
    <t>Màu bạc rất mịn</t>
  </si>
  <si>
    <t>Màu bạc mịn vừa sáng</t>
  </si>
  <si>
    <t>Màu bạc mịn vừa tối</t>
  </si>
  <si>
    <t>Màu nhủ xanh dương</t>
  </si>
  <si>
    <t>Màu nhủ xanh lá</t>
  </si>
  <si>
    <t>Màu nhủ đỏ cam</t>
  </si>
  <si>
    <t>Màu nhủ đỏ chiếu sáng</t>
  </si>
  <si>
    <t>Màu nhủ xanh dương nhạt</t>
  </si>
  <si>
    <t>Màu nhủ trắng</t>
  </si>
  <si>
    <t>Màu nhủ vàng chiếu sáng</t>
  </si>
  <si>
    <t>Màu nhủ tím</t>
  </si>
  <si>
    <t>Màu đen ngã xanh dương</t>
  </si>
  <si>
    <t>Màu đen gốc NP</t>
  </si>
  <si>
    <t>Màu đen tuyền</t>
  </si>
  <si>
    <t>Màu đỏ mạnh</t>
  </si>
  <si>
    <t>Màu đỏ tươi</t>
  </si>
  <si>
    <t>Màu đỏ đất nhạt</t>
  </si>
  <si>
    <t>Màu đỏ vàng</t>
  </si>
  <si>
    <t>Màu nâu đậm</t>
  </si>
  <si>
    <t>Màu vàng đất</t>
  </si>
  <si>
    <t>Màu vàng nâu nhạt</t>
  </si>
  <si>
    <t>Màu vàng chanh</t>
  </si>
  <si>
    <t>Màu cam đỏ đậm</t>
  </si>
  <si>
    <t>Màu xanh lá</t>
  </si>
  <si>
    <t>Màu xanh oliu</t>
  </si>
  <si>
    <t>Màu vàng đỏ</t>
  </si>
  <si>
    <t>Màu trắng hiệu ứng mạnh</t>
  </si>
  <si>
    <t>Màu xanh dương tím nhạt</t>
  </si>
  <si>
    <t>Màu xanh dương mạnh</t>
  </si>
  <si>
    <t>Màu tím đậm</t>
  </si>
  <si>
    <t>Chất chỉnh góc nhìn cho sơn nhũ</t>
  </si>
  <si>
    <t>Keo nhựa 1 T.P</t>
  </si>
  <si>
    <t>Chất tẩy rửa</t>
  </si>
  <si>
    <t>Dung môi pha loãng tiêu chuẩn</t>
  </si>
  <si>
    <t>Sơn lót chống rỉ Vinilex 120</t>
  </si>
  <si>
    <t>4L</t>
  </si>
  <si>
    <t>Đóng rắn cho sơn lót Vinilex120</t>
  </si>
  <si>
    <t>1L</t>
  </si>
  <si>
    <t xml:space="preserve">4L  </t>
  </si>
  <si>
    <t>Màu tím đỏ</t>
  </si>
  <si>
    <t>0.75L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</si>
  <si>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</si>
  <si>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</si>
  <si>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</si>
  <si>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</si>
  <si>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</si>
  <si>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</si>
  <si>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</si>
  <si>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</si>
  <si>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</si>
  <si>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</si>
  <si>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</si>
  <si>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</si>
  <si>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</si>
  <si>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</si>
  <si>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</si>
  <si>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</si>
  <si>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</si>
  <si>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</si>
  <si>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</si>
  <si>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</si>
  <si>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</si>
  <si>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</si>
  <si>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</si>
  <si>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</si>
  <si>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</si>
  <si>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</si>
  <si>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</si>
  <si>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</si>
  <si>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</si>
  <si>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</si>
  <si>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</si>
  <si>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</si>
  <si>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</si>
  <si>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</si>
  <si>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</si>
  <si>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</si>
  <si>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</si>
  <si>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</si>
  <si>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 xml:space="preserve">1L  </t>
  </si>
  <si>
    <t xml:space="preserve">Matit Nippon </t>
  </si>
  <si>
    <t>Đóng rắn cho Matit</t>
  </si>
  <si>
    <t>2kg</t>
  </si>
  <si>
    <t>0.04kg</t>
  </si>
  <si>
    <t>Dầu bóng 705</t>
  </si>
  <si>
    <t>Đóng rắn Speci cho 705</t>
  </si>
  <si>
    <t>0.25L</t>
  </si>
  <si>
    <t>Xăng Nhật</t>
  </si>
  <si>
    <t>Máy chà tròn Mirka ROS 650CV 150mm (không túi)</t>
  </si>
  <si>
    <t>Bộ</t>
  </si>
  <si>
    <t>Cái</t>
  </si>
  <si>
    <t>Thanh chà nhám 22 lỗ (70*198mm)</t>
  </si>
  <si>
    <t>Miếng xốp đệm 70*198</t>
  </si>
  <si>
    <t>Miếng đệm mỏng cho máy chà tròn 6"</t>
  </si>
  <si>
    <t>Băng keo nilon 5M 550 mm x 30m</t>
  </si>
  <si>
    <t>Băng keo nilon 5M 1100 mm x 30m</t>
  </si>
  <si>
    <t>Cuộn</t>
  </si>
  <si>
    <t>Băng keo giấy HP 24mm x 22yd</t>
  </si>
  <si>
    <t>Băng keo giấy HP 48mm x 22yd</t>
  </si>
  <si>
    <t>255P Nhám 70x198mm P80</t>
  </si>
  <si>
    <t>255P Nhám 70x198mm P120</t>
  </si>
  <si>
    <t>255P Nhám 70x198mm P180</t>
  </si>
  <si>
    <t>255P Nhám 70x198mm P240</t>
  </si>
  <si>
    <t>Tờ</t>
  </si>
  <si>
    <t>255P Nhám tròn móc dính 6 lỗ 150mm P80</t>
  </si>
  <si>
    <t>255P Nhám tròn móc dính 6lỗ 150mm P120</t>
  </si>
  <si>
    <t>255P Nhám tròn móc dính 6 lỗ 150mm P180</t>
  </si>
  <si>
    <t>255P Nhám tròn móc dính 6 lỗ 150mm P240</t>
  </si>
  <si>
    <t>255P Nhám tròn móc dính 6 lỗ 150mm P320</t>
  </si>
  <si>
    <t>255P Nhám tròn móc dính 6 lỗ 150mm P400</t>
  </si>
  <si>
    <t>255P Nhám tròn móc dính 6 lỗ 150mm P500</t>
  </si>
  <si>
    <t>Nhám soft GOLDFLEX P500(CUỘN 200 TỜ)</t>
  </si>
  <si>
    <t>Giấy nhám Kovax P1000</t>
  </si>
  <si>
    <t>Giấy nhám Kovax P1200</t>
  </si>
  <si>
    <t>Giấy nhám Kovax P1500</t>
  </si>
  <si>
    <t>Giấy nhám Kovax P2000</t>
  </si>
  <si>
    <t>Xi đánh bóng B1 3M (Paste tím)</t>
  </si>
  <si>
    <t>Xi đánh bóng B2 3M (Paste tím)</t>
  </si>
  <si>
    <t>Lít</t>
  </si>
  <si>
    <t xml:space="preserve">Máy đánh bóng điện BOSCH </t>
  </si>
  <si>
    <t xml:space="preserve">Bánh lông cừu 2 mặt Mirka </t>
  </si>
  <si>
    <t>Phớt mút 8inch 3M</t>
  </si>
  <si>
    <t>Khẩu trang lọc bụi 4 lớp</t>
  </si>
  <si>
    <t>Hộp</t>
  </si>
  <si>
    <t>Găng tay cao su</t>
  </si>
  <si>
    <t>Thẻ thử màu</t>
  </si>
  <si>
    <t>kg</t>
  </si>
  <si>
    <t>Bột kiểm tra lỗi</t>
  </si>
  <si>
    <t>Ly nhựa mềm 400ml</t>
  </si>
  <si>
    <t>Dao trét thép lớn</t>
  </si>
  <si>
    <t>Tuýp</t>
  </si>
  <si>
    <t>Phễu lọc sơn</t>
  </si>
  <si>
    <t>Súng thổi gió</t>
  </si>
  <si>
    <t>Bộ Thiết bị đo áp suất khí HAV-503-B hoạt động bằng khí nén</t>
  </si>
  <si>
    <t>Máy chà nhám OS 383CV 70x198mm</t>
  </si>
  <si>
    <t xml:space="preserve">Khăn mút 3M </t>
  </si>
  <si>
    <t>Sơn lót xám 303</t>
  </si>
  <si>
    <t>Đóng rắn cho 303</t>
  </si>
  <si>
    <t>4KG</t>
  </si>
  <si>
    <t>1KG</t>
  </si>
  <si>
    <t>DANH SÁCH VẬT TƯ</t>
  </si>
  <si>
    <t xml:space="preserve"> Đế máy mài 150mm 5/16 (Mirka)</t>
  </si>
  <si>
    <t>Cuộn dây hàn sắt</t>
  </si>
  <si>
    <t>Cuộn dây hàn nhôm</t>
  </si>
  <si>
    <t>Đồng hồ sấy</t>
  </si>
  <si>
    <t>Bình CO2</t>
  </si>
  <si>
    <t>Bình</t>
  </si>
  <si>
    <t>Cuộn</t>
  </si>
  <si>
    <t>Cái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</si>
  <si>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</si>
  <si>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</si>
  <si>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</si>
  <si>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</si>
  <si>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</si>
  <si>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</si>
  <si>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</si>
  <si>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</si>
  <si>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</si>
  <si>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</si>
  <si>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</si>
  <si>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</si>
  <si>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</si>
  <si>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</si>
  <si>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</si>
  <si>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</si>
  <si>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</si>
  <si>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</si>
  <si>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</si>
  <si>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</si>
  <si>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</si>
  <si>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</si>
  <si>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</si>
  <si>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</si>
  <si>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</si>
  <si>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</si>
  <si>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</si>
  <si>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</si>
  <si>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</si>
  <si>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</si>
  <si>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</si>
  <si>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</si>
  <si>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</si>
  <si>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</si>
  <si>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</si>
  <si>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</si>
  <si>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</si>
  <si>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</si>
  <si>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</si>
  <si>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</si>
  <si>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</si>
  <si>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</si>
  <si>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</si>
  <si>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</si>
  <si>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</si>
  <si>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</si>
  <si>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</si>
  <si>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</si>
  <si>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</si>
  <si>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</si>
  <si>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</si>
  <si>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</si>
  <si>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</si>
  <si>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</si>
  <si>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</si>
  <si>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</si>
  <si>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Ngày 26/2/2018</t>
  </si>
  <si>
    <t>Ghi chú</t>
  </si>
  <si>
    <t>ĐVT</t>
  </si>
  <si>
    <t>SL</t>
  </si>
  <si>
    <t>Q.cách</t>
  </si>
  <si>
    <t>Ngày 26 tháng 02 năm 2018</t>
  </si>
  <si>
    <t>Người giao</t>
  </si>
  <si>
    <t>Người nhận</t>
  </si>
  <si>
    <t xml:space="preserve"> </t>
  </si>
  <si>
    <t xml:space="preserve">DANH MỤC VẬT TƯ TẠM ỨNG VẬT TƯ HK2 (2017-2018) </t>
  </si>
  <si>
    <t>KHOA CÔNG NGHỆ ĐỘNG LỰC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</si>
</sst>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name val="Arial"/>
      <family val="2"/>
    </font>
    <font>
      <sz val="10"/>
      <color indexed="8"/>
      <name val="Arial"/>
      <family val="2"/>
      <charset val="163"/>
    </font>
    <font>
      <sz val="10"/>
      <color indexed="8"/>
      <name val="VnBravo Times"/>
      <family val="2"/>
    </font>
    <font>
      <sz val="11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sz val="12"/>
      <name val="Cambria"/>
      <family val="1"/>
      <scheme val="major"/>
    </font>
    <font>
      <b/>
      <sz val="12"/>
      <color indexed="8"/>
      <name val="Cambria"/>
      <family val="1"/>
      <scheme val="major"/>
    </font>
    <font>
      <b/>
      <sz val="12"/>
      <color theme="1"/>
      <name val="Cambria"/>
      <family val="1"/>
      <scheme val="major"/>
    </font>
    <font>
      <b/>
      <sz val="14"/>
      <color rgb="FFFF0000"/>
      <name val="Cambria"/>
      <family val="1"/>
      <scheme val="major"/>
    </font>
    <font>
      <sz val="12"/>
      <color rgb="FF000000"/>
      <name val="Cambria"/>
      <family val="1"/>
      <scheme val="major"/>
    </font>
    <font>
      <sz val="12"/>
      <color indexed="8"/>
      <name val="Cambria"/>
      <family val="1"/>
      <scheme val="major"/>
    </font>
    <font>
      <b/>
      <sz val="24"/>
      <color rgb="FF002060"/>
      <name val="Cambria"/>
      <family val="1"/>
      <scheme val="major"/>
    </font>
    <font>
      <b/>
      <sz val="10"/>
      <color indexed="8"/>
      <name val="Cambria"/>
      <family val="1"/>
      <scheme val="major"/>
    </font>
    <font>
      <b/>
      <sz val="11"/>
      <color theme="1"/>
      <name val="Cambria"/>
      <family val="1"/>
      <scheme val="major"/>
    </font>
    <font>
      <b/>
      <sz val="16"/>
      <color rgb="FF00206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0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43" fontId="2" fillId="0" borderId="0" applyFont="0" applyFill="0" applyBorder="0" applyAlignment="0" applyProtection="0"/>
    <xf numFmtId="0" fontId="3" fillId="0" borderId="0"/>
    <xf numFmtId="43" fontId="1" fillId="0" borderId="0" applyFont="0" applyFill="0" applyBorder="0" applyAlignment="0" applyProtection="0"/>
    <xf numFmtId="0" fontId="4" fillId="0" borderId="0"/>
    <xf numFmtId="0" fontId="1" fillId="0" borderId="0"/>
    <xf numFmtId="9" fontId="1" fillId="0" borderId="0" applyFont="0" applyFill="0" applyBorder="0" applyAlignment="0" applyProtection="0"/>
    <xf numFmtId="0" fontId="5" fillId="0" borderId="0"/>
    <xf numFmtId="0" fontId="4" fillId="0" borderId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</cellStyleXfs>
  <cellXfs count="84">
    <xf numFmtId="0" fontId="0" fillId="0" borderId="0" xfId="0"/>
    <xf numFmtId="0" fontId="7" fillId="0" borderId="0" xfId="0" applyFont="1"/>
    <xf numFmtId="0" fontId="7" fillId="0" borderId="0" xfId="0" applyFont="1" applyAlignment="1">
      <alignment vertical="center"/>
    </xf>
    <xf numFmtId="0" fontId="8" fillId="0" borderId="1" xfId="0" applyFont="1" applyFill="1" applyBorder="1" applyAlignment="1">
      <alignment vertical="center"/>
    </xf>
    <xf numFmtId="0" fontId="9" fillId="0" borderId="1" xfId="4" applyFont="1" applyFill="1" applyBorder="1" applyAlignment="1">
      <alignment horizontal="center" vertical="center"/>
    </xf>
    <xf numFmtId="3" fontId="9" fillId="0" borderId="1" xfId="4" applyNumberFormat="1" applyFont="1" applyFill="1" applyBorder="1" applyAlignment="1">
      <alignment vertical="center"/>
    </xf>
    <xf numFmtId="0" fontId="8" fillId="2" borderId="1" xfId="0" applyFont="1" applyFill="1" applyBorder="1" applyAlignment="1">
      <alignment vertical="center"/>
    </xf>
    <xf numFmtId="0" fontId="8" fillId="2" borderId="1" xfId="0" applyFont="1" applyFill="1" applyBorder="1" applyAlignment="1">
      <alignment horizontal="center" vertical="center"/>
    </xf>
    <xf numFmtId="164" fontId="7" fillId="0" borderId="0" xfId="1" applyNumberFormat="1" applyFont="1" applyAlignment="1">
      <alignment horizontal="center"/>
    </xf>
    <xf numFmtId="0" fontId="7" fillId="0" borderId="0" xfId="0" applyFont="1" applyAlignment="1">
      <alignment horizontal="center"/>
    </xf>
    <xf numFmtId="164" fontId="7" fillId="0" borderId="0" xfId="1" applyNumberFormat="1" applyFont="1"/>
    <xf numFmtId="164" fontId="10" fillId="3" borderId="1" xfId="1" applyNumberFormat="1" applyFont="1" applyFill="1" applyBorder="1" applyAlignment="1">
      <alignment horizontal="center" vertical="center"/>
    </xf>
    <xf numFmtId="0" fontId="10" fillId="3" borderId="1" xfId="2" applyFont="1" applyFill="1" applyBorder="1" applyAlignment="1">
      <alignment horizontal="center" vertical="center"/>
    </xf>
    <xf numFmtId="0" fontId="10" fillId="3" borderId="1" xfId="2" applyFont="1" applyFill="1" applyBorder="1" applyAlignment="1">
      <alignment horizontal="center" vertical="center" wrapText="1"/>
    </xf>
    <xf numFmtId="0" fontId="11" fillId="0" borderId="0" xfId="0" applyFont="1"/>
    <xf numFmtId="164" fontId="9" fillId="2" borderId="1" xfId="1" applyNumberFormat="1" applyFont="1" applyFill="1" applyBorder="1" applyAlignment="1">
      <alignment vertical="center"/>
    </xf>
    <xf numFmtId="0" fontId="12" fillId="0" borderId="0" xfId="0" applyFont="1"/>
    <xf numFmtId="164" fontId="12" fillId="0" borderId="1" xfId="1" applyNumberFormat="1" applyFont="1" applyBorder="1" applyAlignment="1">
      <alignment horizontal="center"/>
    </xf>
    <xf numFmtId="164" fontId="12" fillId="0" borderId="1" xfId="1" applyNumberFormat="1" applyFont="1" applyBorder="1"/>
    <xf numFmtId="0" fontId="13" fillId="0" borderId="1" xfId="0" applyFont="1" applyFill="1" applyBorder="1" applyAlignment="1">
      <alignment vertical="center" wrapText="1"/>
    </xf>
    <xf numFmtId="3" fontId="9" fillId="0" borderId="5" xfId="4" applyNumberFormat="1" applyFont="1" applyFill="1" applyBorder="1" applyAlignment="1">
      <alignment vertical="center"/>
    </xf>
    <xf numFmtId="0" fontId="14" fillId="0" borderId="1" xfId="2" applyFont="1" applyFill="1" applyBorder="1" applyAlignment="1">
      <alignment horizontal="center" vertical="center" wrapText="1"/>
    </xf>
    <xf numFmtId="0" fontId="14" fillId="0" borderId="1" xfId="2" applyFont="1" applyFill="1" applyBorder="1" applyAlignment="1">
      <alignment vertical="center" wrapText="1"/>
    </xf>
    <xf numFmtId="0" fontId="14" fillId="0" borderId="1" xfId="2" applyFont="1" applyFill="1" applyBorder="1" applyAlignment="1">
      <alignment horizontal="center" wrapText="1"/>
    </xf>
    <xf numFmtId="0" fontId="8" fillId="0" borderId="1" xfId="0" applyFont="1" applyBorder="1" applyAlignment="1">
      <alignment horizontal="center"/>
    </xf>
    <xf numFmtId="164" fontId="8" fillId="0" borderId="1" xfId="1" applyNumberFormat="1" applyFont="1" applyBorder="1"/>
    <xf numFmtId="0" fontId="8" fillId="0" borderId="1" xfId="0" applyFont="1" applyBorder="1"/>
    <xf numFmtId="0" fontId="9" fillId="4" borderId="1" xfId="5" applyFont="1" applyFill="1" applyBorder="1" applyAlignment="1">
      <alignment horizontal="left" vertical="center"/>
    </xf>
    <xf numFmtId="0" fontId="9" fillId="4" borderId="1" xfId="5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/>
    </xf>
    <xf numFmtId="37" fontId="9" fillId="4" borderId="1" xfId="0" applyNumberFormat="1" applyFont="1" applyFill="1" applyBorder="1" applyAlignment="1">
      <alignment horizontal="right"/>
    </xf>
    <xf numFmtId="37" fontId="9" fillId="4" borderId="1" xfId="5" applyNumberFormat="1" applyFont="1" applyFill="1" applyBorder="1" applyAlignment="1">
      <alignment horizontal="right" vertical="center"/>
    </xf>
    <xf numFmtId="0" fontId="9" fillId="4" borderId="1" xfId="5" applyFont="1" applyFill="1" applyBorder="1" applyAlignment="1">
      <alignment horizontal="left" vertical="top"/>
    </xf>
    <xf numFmtId="37" fontId="9" fillId="4" borderId="1" xfId="0" applyNumberFormat="1" applyFont="1" applyFill="1" applyBorder="1" applyAlignment="1">
      <alignment horizontal="right" wrapText="1"/>
    </xf>
    <xf numFmtId="0" fontId="9" fillId="0" borderId="1" xfId="8" applyFont="1" applyFill="1" applyBorder="1" applyAlignment="1">
      <alignment horizontal="left"/>
    </xf>
    <xf numFmtId="0" fontId="9" fillId="0" borderId="1" xfId="8" applyFont="1" applyFill="1" applyBorder="1" applyAlignment="1">
      <alignment horizontal="center" vertical="center"/>
    </xf>
    <xf numFmtId="37" fontId="9" fillId="0" borderId="1" xfId="9" applyNumberFormat="1" applyFont="1" applyFill="1" applyBorder="1" applyAlignment="1">
      <alignment horizontal="right"/>
    </xf>
    <xf numFmtId="0" fontId="9" fillId="0" borderId="1" xfId="0" applyFont="1" applyFill="1" applyBorder="1" applyAlignment="1">
      <alignment horizontal="center" vertical="center" wrapText="1"/>
    </xf>
    <xf numFmtId="37" fontId="9" fillId="0" borderId="1" xfId="10" applyNumberFormat="1" applyFont="1" applyFill="1" applyBorder="1" applyAlignment="1">
      <alignment horizontal="right" vertical="center"/>
    </xf>
    <xf numFmtId="0" fontId="9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center" vertical="center"/>
    </xf>
    <xf numFmtId="37" fontId="9" fillId="0" borderId="1" xfId="0" applyNumberFormat="1" applyFont="1" applyFill="1" applyBorder="1" applyAlignment="1">
      <alignment horizontal="right"/>
    </xf>
    <xf numFmtId="37" fontId="9" fillId="0" borderId="1" xfId="1" applyNumberFormat="1" applyFont="1" applyFill="1" applyBorder="1" applyAlignment="1">
      <alignment horizontal="right" vertical="center"/>
    </xf>
    <xf numFmtId="37" fontId="9" fillId="0" borderId="1" xfId="1" applyNumberFormat="1" applyFont="1" applyFill="1" applyBorder="1" applyAlignment="1">
      <alignment horizontal="right"/>
    </xf>
    <xf numFmtId="0" fontId="9" fillId="4" borderId="1" xfId="8" applyFont="1" applyFill="1" applyBorder="1" applyAlignment="1">
      <alignment horizontal="left"/>
    </xf>
    <xf numFmtId="0" fontId="9" fillId="4" borderId="1" xfId="0" applyFont="1" applyFill="1" applyBorder="1" applyAlignment="1">
      <alignment horizontal="center" vertical="center" wrapText="1"/>
    </xf>
    <xf numFmtId="37" fontId="9" fillId="4" borderId="1" xfId="10" applyNumberFormat="1" applyFont="1" applyFill="1" applyBorder="1" applyAlignment="1">
      <alignment horizontal="right" vertical="center"/>
    </xf>
    <xf numFmtId="0" fontId="9" fillId="0" borderId="1" xfId="0" applyFont="1" applyBorder="1" applyAlignment="1">
      <alignment horizontal="center"/>
    </xf>
    <xf numFmtId="0" fontId="9" fillId="0" borderId="1" xfId="0" applyFont="1" applyBorder="1"/>
    <xf numFmtId="37" fontId="9" fillId="0" borderId="1" xfId="0" applyNumberFormat="1" applyFont="1" applyBorder="1" applyAlignment="1">
      <alignment horizontal="right"/>
    </xf>
    <xf numFmtId="0" fontId="9" fillId="0" borderId="1" xfId="0" applyFont="1" applyFill="1" applyBorder="1" applyAlignment="1">
      <alignment vertical="center"/>
    </xf>
    <xf numFmtId="0" fontId="9" fillId="0" borderId="1" xfId="5" applyFont="1" applyFill="1" applyBorder="1" applyAlignment="1">
      <alignment horizontal="left"/>
    </xf>
    <xf numFmtId="0" fontId="9" fillId="0" borderId="1" xfId="5" applyFont="1" applyFill="1" applyBorder="1" applyAlignment="1">
      <alignment horizontal="center" vertical="center"/>
    </xf>
    <xf numFmtId="37" fontId="9" fillId="0" borderId="1" xfId="5" applyNumberFormat="1" applyFont="1" applyFill="1" applyBorder="1" applyAlignment="1">
      <alignment horizontal="right" vertical="center"/>
    </xf>
    <xf numFmtId="0" fontId="14" fillId="4" borderId="1" xfId="7" applyFont="1" applyFill="1" applyBorder="1" applyAlignment="1">
      <alignment wrapText="1"/>
    </xf>
    <xf numFmtId="164" fontId="14" fillId="0" borderId="1" xfId="1" quotePrefix="1" applyNumberFormat="1" applyFont="1" applyFill="1" applyBorder="1" applyAlignment="1">
      <alignment horizontal="center" wrapText="1"/>
    </xf>
    <xf numFmtId="0" fontId="14" fillId="0" borderId="1" xfId="7" applyFont="1" applyFill="1" applyBorder="1" applyAlignment="1">
      <alignment horizontal="left" vertical="center" wrapText="1"/>
    </xf>
    <xf numFmtId="3" fontId="14" fillId="0" borderId="1" xfId="7" applyNumberFormat="1" applyFont="1" applyFill="1" applyBorder="1" applyAlignment="1">
      <alignment horizontal="right" vertical="center" wrapText="1"/>
    </xf>
    <xf numFmtId="0" fontId="14" fillId="4" borderId="3" xfId="7" applyFont="1" applyFill="1" applyBorder="1" applyAlignment="1">
      <alignment wrapText="1"/>
    </xf>
    <xf numFmtId="3" fontId="14" fillId="4" borderId="1" xfId="7" applyNumberFormat="1" applyFont="1" applyFill="1" applyBorder="1" applyAlignment="1">
      <alignment horizontal="right" wrapText="1"/>
    </xf>
    <xf numFmtId="164" fontId="14" fillId="0" borderId="1" xfId="1" quotePrefix="1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 wrapText="1"/>
    </xf>
    <xf numFmtId="0" fontId="8" fillId="0" borderId="1" xfId="0" applyFont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14" fillId="4" borderId="1" xfId="7" applyFont="1" applyFill="1" applyBorder="1" applyAlignment="1">
      <alignment vertical="center" wrapText="1"/>
    </xf>
    <xf numFmtId="3" fontId="14" fillId="4" borderId="1" xfId="7" applyNumberFormat="1" applyFont="1" applyFill="1" applyBorder="1" applyAlignment="1">
      <alignment horizontal="right" vertical="center" wrapText="1"/>
    </xf>
    <xf numFmtId="164" fontId="14" fillId="5" borderId="1" xfId="1" quotePrefix="1" applyNumberFormat="1" applyFont="1" applyFill="1" applyBorder="1" applyAlignment="1">
      <alignment horizontal="center" wrapText="1"/>
    </xf>
    <xf numFmtId="0" fontId="8" fillId="5" borderId="1" xfId="0" applyFont="1" applyFill="1" applyBorder="1" applyAlignment="1">
      <alignment horizontal="center"/>
    </xf>
    <xf numFmtId="0" fontId="14" fillId="5" borderId="3" xfId="7" applyFont="1" applyFill="1" applyBorder="1" applyAlignment="1">
      <alignment wrapText="1"/>
    </xf>
    <xf numFmtId="4" fontId="14" fillId="5" borderId="1" xfId="7" applyNumberFormat="1" applyFont="1" applyFill="1" applyBorder="1" applyAlignment="1">
      <alignment horizontal="right" wrapText="1"/>
    </xf>
    <xf numFmtId="3" fontId="14" fillId="5" borderId="1" xfId="7" applyNumberFormat="1" applyFont="1" applyFill="1" applyBorder="1" applyAlignment="1">
      <alignment horizontal="right" vertical="center" wrapText="1"/>
    </xf>
    <xf numFmtId="164" fontId="15" fillId="0" borderId="4" xfId="1" applyNumberFormat="1" applyFont="1" applyBorder="1" applyAlignment="1">
      <alignment horizontal="center" vertical="center"/>
    </xf>
    <xf numFmtId="0" fontId="12" fillId="0" borderId="2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16" fillId="3" borderId="1" xfId="2" applyFont="1" applyFill="1" applyBorder="1" applyAlignment="1">
      <alignment horizontal="center" vertical="center"/>
    </xf>
    <xf numFmtId="0" fontId="16" fillId="3" borderId="1" xfId="2" applyFont="1" applyFill="1" applyBorder="1" applyAlignment="1">
      <alignment horizontal="center" vertical="center" wrapText="1"/>
    </xf>
    <xf numFmtId="164" fontId="16" fillId="3" borderId="1" xfId="1" applyNumberFormat="1" applyFont="1" applyFill="1" applyBorder="1" applyAlignment="1">
      <alignment horizontal="center" vertical="center" wrapText="1"/>
    </xf>
    <xf numFmtId="164" fontId="16" fillId="3" borderId="1" xfId="1" applyNumberFormat="1" applyFont="1" applyFill="1" applyBorder="1" applyAlignment="1">
      <alignment horizontal="center" vertical="center"/>
    </xf>
    <xf numFmtId="0" fontId="9" fillId="4" borderId="1" xfId="5" applyFont="1" applyFill="1" applyBorder="1" applyAlignment="1">
      <alignment horizontal="left" vertical="center" wrapText="1"/>
    </xf>
    <xf numFmtId="0" fontId="7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164" fontId="18" fillId="0" borderId="4" xfId="1" applyNumberFormat="1" applyFont="1" applyBorder="1" applyAlignment="1">
      <alignment horizontal="center" vertical="center" wrapText="1"/>
    </xf>
    <xf numFmtId="164" fontId="18" fillId="0" borderId="0" xfId="1" applyNumberFormat="1" applyFont="1" applyBorder="1" applyAlignment="1">
      <alignment horizontal="center" vertical="center" wrapText="1"/>
    </xf>
  </cellXfs>
  <cellStyles count="11">
    <cellStyle name="Comma" xfId="1" builtinId="3"/>
    <cellStyle name="Comma 11" xfId="9"/>
    <cellStyle name="Comma 2" xfId="3"/>
    <cellStyle name="Comma 3" xfId="10"/>
    <cellStyle name="Normal" xfId="0" builtinId="0"/>
    <cellStyle name="Normal 2" xfId="4"/>
    <cellStyle name="Normal 3" xfId="5"/>
    <cellStyle name="Normal 4 2" xfId="8"/>
    <cellStyle name="Normal_Sheet1" xfId="7"/>
    <cellStyle name="Normal_Sheet2" xfId="2"/>
    <cellStyle name="Percent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0"/>
  <sheetViews>
    <sheetView tabSelected="1" workbookViewId="0">
      <selection activeCell="C7" sqref="C7"/>
    </sheetView>
  </sheetViews>
  <sheetFormatPr defaultColWidth="9.140625" defaultRowHeight="14.25"/>
  <cols>
    <col min="1" max="1" width="4.28515625" style="8" customWidth="1"/>
    <col min="2" max="2" width="45.42578125" style="1" customWidth="1"/>
    <col min="3" max="3" width="7.85546875" style="9" customWidth="1"/>
    <col min="4" max="4" width="4.85546875" style="9" customWidth="1"/>
    <col min="5" max="5" width="6.140625" style="9" customWidth="1"/>
    <col min="6" max="6" width="11.85546875" style="10" customWidth="1"/>
    <col min="7" max="7" width="13.85546875" style="10" customWidth="1"/>
    <col min="8" max="8" width="12.28515625" style="1" customWidth="1"/>
    <col min="9" max="9" width="10.28515625" style="1" customWidth="1"/>
    <col min="10" max="10" width="10.42578125" style="1" customWidth="1"/>
    <col min="11" max="16384" width="9.140625" style="1"/>
  </cols>
  <sheetData>
    <row r="1" spans="1:7" ht="28.5" customHeight="1">
      <c r="A1" s="83" t="s">
        <v>227</v>
      </c>
      <c r="B1" s="83"/>
      <c r="C1" s="83"/>
      <c r="D1" s="83"/>
      <c r="E1" s="83"/>
      <c r="F1" s="83"/>
      <c r="G1" s="83"/>
    </row>
    <row r="2" spans="1:7" ht="24" customHeight="1">
      <c r="A2" s="82" t="s">
        <v>228</v>
      </c>
      <c r="B2" s="82"/>
      <c r="C2" s="82"/>
      <c r="D2" s="82"/>
      <c r="E2" s="82"/>
      <c r="F2" s="82"/>
      <c r="G2" s="82"/>
    </row>
    <row r="3" spans="1:7" s="14" customFormat="1" ht="29.25" customHeight="1">
      <c r="A3" s="77" t="s">
        <v>226</v>
      </c>
      <c r="B3" s="12" t="s">
        <v>1</v>
      </c>
      <c r="C3" s="74" t="s">
        <v>222</v>
      </c>
      <c r="D3" s="75" t="s">
        <v>221</v>
      </c>
      <c r="E3" s="75" t="s">
        <v>220</v>
      </c>
      <c r="F3" s="76" t="s">
        <v>218</v>
      </c>
      <c r="G3" s="11" t="s">
        <v>219</v>
      </c>
    </row>
    <row r="4" spans="1:7" ht="15.75">
      <c r="A4" s="55" t="s">
        <v>54</v>
      </c>
      <c r="B4" s="56" t="s">
        <v>43</v>
      </c>
      <c r="C4" s="23" t="s">
        <v>53</v>
      </c>
      <c r="D4" s="23">
        <v>2</v>
      </c>
      <c r="E4" s="24" t="s">
        <v>8</v>
      </c>
      <c r="F4" s="57"/>
      <c r="G4" s="57"/>
    </row>
    <row r="5" spans="1:7" ht="15.75">
      <c r="A5" s="55" t="s">
        <v>55</v>
      </c>
      <c r="B5" s="56" t="s">
        <v>13</v>
      </c>
      <c r="C5" s="23" t="s">
        <v>50</v>
      </c>
      <c r="D5" s="23">
        <v>2</v>
      </c>
      <c r="E5" s="24" t="s">
        <v>8</v>
      </c>
      <c r="F5" s="57"/>
      <c r="G5" s="57"/>
    </row>
    <row r="6" spans="1:7" ht="15.75">
      <c r="A6" s="55" t="s">
        <v>56</v>
      </c>
      <c r="B6" s="56" t="s">
        <v>10</v>
      </c>
      <c r="C6" s="23" t="s">
        <v>48</v>
      </c>
      <c r="D6" s="23">
        <v>2</v>
      </c>
      <c r="E6" s="24" t="s">
        <v>8</v>
      </c>
      <c r="F6" s="57"/>
      <c r="G6" s="57"/>
    </row>
    <row r="7" spans="1:7" ht="15.75">
      <c r="A7" s="55" t="s">
        <v>57</v>
      </c>
      <c r="B7" s="56" t="s">
        <v>11</v>
      </c>
      <c r="C7" s="23" t="s">
        <v>92</v>
      </c>
      <c r="D7" s="23">
        <v>2</v>
      </c>
      <c r="E7" s="24" t="s">
        <v>8</v>
      </c>
      <c r="F7" s="57"/>
      <c r="G7" s="57"/>
    </row>
    <row r="8" spans="1:7" ht="15.75">
      <c r="A8" s="55" t="s">
        <v>58</v>
      </c>
      <c r="B8" s="56" t="s">
        <v>14</v>
      </c>
      <c r="C8" s="23" t="s">
        <v>48</v>
      </c>
      <c r="D8" s="23">
        <v>2</v>
      </c>
      <c r="E8" s="24" t="s">
        <v>8</v>
      </c>
      <c r="F8" s="57"/>
      <c r="G8" s="57"/>
    </row>
    <row r="9" spans="1:7" ht="15.75">
      <c r="A9" s="55" t="s">
        <v>59</v>
      </c>
      <c r="B9" s="56" t="s">
        <v>15</v>
      </c>
      <c r="C9" s="23" t="s">
        <v>48</v>
      </c>
      <c r="D9" s="23">
        <v>2</v>
      </c>
      <c r="E9" s="24" t="s">
        <v>8</v>
      </c>
      <c r="F9" s="57"/>
      <c r="G9" s="57"/>
    </row>
    <row r="10" spans="1:7" ht="15.75">
      <c r="A10" s="55" t="s">
        <v>60</v>
      </c>
      <c r="B10" s="56" t="s">
        <v>18</v>
      </c>
      <c r="C10" s="23" t="s">
        <v>92</v>
      </c>
      <c r="D10" s="23">
        <v>2</v>
      </c>
      <c r="E10" s="24" t="s">
        <v>8</v>
      </c>
      <c r="F10" s="57"/>
      <c r="G10" s="57"/>
    </row>
    <row r="11" spans="1:7" ht="15.75">
      <c r="A11" s="55" t="s">
        <v>61</v>
      </c>
      <c r="B11" s="56" t="s">
        <v>19</v>
      </c>
      <c r="C11" s="23" t="s">
        <v>92</v>
      </c>
      <c r="D11" s="23">
        <v>2</v>
      </c>
      <c r="E11" s="24" t="s">
        <v>8</v>
      </c>
      <c r="F11" s="57"/>
      <c r="G11" s="57"/>
    </row>
    <row r="12" spans="1:7" ht="15.75">
      <c r="A12" s="55" t="s">
        <v>62</v>
      </c>
      <c r="B12" s="56" t="s">
        <v>16</v>
      </c>
      <c r="C12" s="23" t="s">
        <v>92</v>
      </c>
      <c r="D12" s="23">
        <v>2</v>
      </c>
      <c r="E12" s="24" t="s">
        <v>8</v>
      </c>
      <c r="F12" s="57"/>
      <c r="G12" s="57"/>
    </row>
    <row r="13" spans="1:7" ht="15.75">
      <c r="A13" s="55" t="s">
        <v>63</v>
      </c>
      <c r="B13" s="56" t="s">
        <v>20</v>
      </c>
      <c r="C13" s="23" t="s">
        <v>92</v>
      </c>
      <c r="D13" s="23">
        <v>2</v>
      </c>
      <c r="E13" s="24" t="s">
        <v>8</v>
      </c>
      <c r="F13" s="57"/>
      <c r="G13" s="57"/>
    </row>
    <row r="14" spans="1:7" ht="15.75">
      <c r="A14" s="55" t="s">
        <v>64</v>
      </c>
      <c r="B14" s="56" t="s">
        <v>21</v>
      </c>
      <c r="C14" s="23" t="s">
        <v>92</v>
      </c>
      <c r="D14" s="23">
        <v>2</v>
      </c>
      <c r="E14" s="24" t="s">
        <v>8</v>
      </c>
      <c r="F14" s="57"/>
      <c r="G14" s="57"/>
    </row>
    <row r="15" spans="1:7" ht="15.75">
      <c r="A15" s="55" t="s">
        <v>65</v>
      </c>
      <c r="B15" s="56" t="s">
        <v>22</v>
      </c>
      <c r="C15" s="23" t="s">
        <v>92</v>
      </c>
      <c r="D15" s="23">
        <v>2</v>
      </c>
      <c r="E15" s="24" t="s">
        <v>8</v>
      </c>
      <c r="F15" s="57"/>
      <c r="G15" s="57"/>
    </row>
    <row r="16" spans="1:7" ht="15.75">
      <c r="A16" s="55" t="s">
        <v>66</v>
      </c>
      <c r="B16" s="56" t="s">
        <v>23</v>
      </c>
      <c r="C16" s="23" t="s">
        <v>92</v>
      </c>
      <c r="D16" s="23">
        <v>2</v>
      </c>
      <c r="E16" s="24" t="s">
        <v>8</v>
      </c>
      <c r="F16" s="57"/>
      <c r="G16" s="57"/>
    </row>
    <row r="17" spans="1:7" ht="15.75">
      <c r="A17" s="55" t="s">
        <v>67</v>
      </c>
      <c r="B17" s="56" t="s">
        <v>12</v>
      </c>
      <c r="C17" s="23" t="s">
        <v>92</v>
      </c>
      <c r="D17" s="23">
        <v>2</v>
      </c>
      <c r="E17" s="24" t="s">
        <v>8</v>
      </c>
      <c r="F17" s="57"/>
      <c r="G17" s="57"/>
    </row>
    <row r="18" spans="1:7" ht="15.75">
      <c r="A18" s="55" t="s">
        <v>68</v>
      </c>
      <c r="B18" s="56" t="s">
        <v>17</v>
      </c>
      <c r="C18" s="23" t="s">
        <v>92</v>
      </c>
      <c r="D18" s="23">
        <v>2</v>
      </c>
      <c r="E18" s="24" t="s">
        <v>8</v>
      </c>
      <c r="F18" s="57"/>
      <c r="G18" s="57"/>
    </row>
    <row r="19" spans="1:7" ht="15.75">
      <c r="A19" s="55" t="s">
        <v>69</v>
      </c>
      <c r="B19" s="56" t="s">
        <v>7</v>
      </c>
      <c r="C19" s="23" t="s">
        <v>48</v>
      </c>
      <c r="D19" s="23">
        <v>2</v>
      </c>
      <c r="E19" s="24" t="s">
        <v>8</v>
      </c>
      <c r="F19" s="57"/>
      <c r="G19" s="57"/>
    </row>
    <row r="20" spans="1:7" ht="15.75">
      <c r="A20" s="55" t="s">
        <v>70</v>
      </c>
      <c r="B20" s="56" t="s">
        <v>9</v>
      </c>
      <c r="C20" s="23" t="s">
        <v>92</v>
      </c>
      <c r="D20" s="23">
        <v>2</v>
      </c>
      <c r="E20" s="24" t="s">
        <v>8</v>
      </c>
      <c r="F20" s="57"/>
      <c r="G20" s="57"/>
    </row>
    <row r="21" spans="1:7" ht="15.75">
      <c r="A21" s="55" t="s">
        <v>71</v>
      </c>
      <c r="B21" s="56" t="s">
        <v>38</v>
      </c>
      <c r="C21" s="23" t="s">
        <v>92</v>
      </c>
      <c r="D21" s="23">
        <v>2</v>
      </c>
      <c r="E21" s="24" t="s">
        <v>8</v>
      </c>
      <c r="F21" s="57"/>
      <c r="G21" s="57"/>
    </row>
    <row r="22" spans="1:7" ht="15.75">
      <c r="A22" s="55" t="s">
        <v>72</v>
      </c>
      <c r="B22" s="56" t="s">
        <v>39</v>
      </c>
      <c r="C22" s="23" t="s">
        <v>92</v>
      </c>
      <c r="D22" s="23">
        <v>2</v>
      </c>
      <c r="E22" s="24" t="s">
        <v>8</v>
      </c>
      <c r="F22" s="57"/>
      <c r="G22" s="57"/>
    </row>
    <row r="23" spans="1:7" ht="15.75">
      <c r="A23" s="55" t="s">
        <v>73</v>
      </c>
      <c r="B23" s="56" t="s">
        <v>24</v>
      </c>
      <c r="C23" s="23" t="s">
        <v>92</v>
      </c>
      <c r="D23" s="23">
        <v>2</v>
      </c>
      <c r="E23" s="24" t="s">
        <v>8</v>
      </c>
      <c r="F23" s="57"/>
      <c r="G23" s="57"/>
    </row>
    <row r="24" spans="1:7" ht="15.75">
      <c r="A24" s="55" t="s">
        <v>74</v>
      </c>
      <c r="B24" s="56" t="s">
        <v>25</v>
      </c>
      <c r="C24" s="23" t="s">
        <v>51</v>
      </c>
      <c r="D24" s="23">
        <v>2</v>
      </c>
      <c r="E24" s="24" t="s">
        <v>8</v>
      </c>
      <c r="F24" s="57"/>
      <c r="G24" s="57"/>
    </row>
    <row r="25" spans="1:7" ht="15.75">
      <c r="A25" s="55" t="s">
        <v>75</v>
      </c>
      <c r="B25" s="56" t="s">
        <v>26</v>
      </c>
      <c r="C25" s="23" t="s">
        <v>92</v>
      </c>
      <c r="D25" s="23">
        <v>2</v>
      </c>
      <c r="E25" s="24" t="s">
        <v>8</v>
      </c>
      <c r="F25" s="57"/>
      <c r="G25" s="57"/>
    </row>
    <row r="26" spans="1:7" ht="15.75">
      <c r="A26" s="55" t="s">
        <v>76</v>
      </c>
      <c r="B26" s="56" t="s">
        <v>32</v>
      </c>
      <c r="C26" s="23" t="s">
        <v>92</v>
      </c>
      <c r="D26" s="23">
        <v>2</v>
      </c>
      <c r="E26" s="24" t="s">
        <v>8</v>
      </c>
      <c r="F26" s="57"/>
      <c r="G26" s="57"/>
    </row>
    <row r="27" spans="1:7" ht="15.75">
      <c r="A27" s="55" t="s">
        <v>77</v>
      </c>
      <c r="B27" s="56" t="s">
        <v>34</v>
      </c>
      <c r="C27" s="23" t="s">
        <v>92</v>
      </c>
      <c r="D27" s="23">
        <v>2</v>
      </c>
      <c r="E27" s="24" t="s">
        <v>8</v>
      </c>
      <c r="F27" s="57"/>
      <c r="G27" s="57"/>
    </row>
    <row r="28" spans="1:7" ht="15.75">
      <c r="A28" s="55" t="s">
        <v>78</v>
      </c>
      <c r="B28" s="56" t="s">
        <v>35</v>
      </c>
      <c r="C28" s="23" t="s">
        <v>92</v>
      </c>
      <c r="D28" s="23">
        <v>2</v>
      </c>
      <c r="E28" s="24" t="s">
        <v>8</v>
      </c>
      <c r="F28" s="57"/>
      <c r="G28" s="57"/>
    </row>
    <row r="29" spans="1:7" ht="15.75">
      <c r="A29" s="55" t="s">
        <v>79</v>
      </c>
      <c r="B29" s="56" t="s">
        <v>27</v>
      </c>
      <c r="C29" s="23" t="s">
        <v>92</v>
      </c>
      <c r="D29" s="23">
        <v>2</v>
      </c>
      <c r="E29" s="24" t="s">
        <v>8</v>
      </c>
      <c r="F29" s="57"/>
      <c r="G29" s="57"/>
    </row>
    <row r="30" spans="1:7" ht="15.75">
      <c r="A30" s="55" t="s">
        <v>80</v>
      </c>
      <c r="B30" s="56" t="s">
        <v>28</v>
      </c>
      <c r="C30" s="23" t="s">
        <v>92</v>
      </c>
      <c r="D30" s="23">
        <v>2</v>
      </c>
      <c r="E30" s="24" t="s">
        <v>8</v>
      </c>
      <c r="F30" s="57"/>
      <c r="G30" s="57"/>
    </row>
    <row r="31" spans="1:7" ht="15.75">
      <c r="A31" s="55" t="s">
        <v>81</v>
      </c>
      <c r="B31" s="56" t="s">
        <v>29</v>
      </c>
      <c r="C31" s="23" t="s">
        <v>92</v>
      </c>
      <c r="D31" s="23">
        <v>2</v>
      </c>
      <c r="E31" s="24" t="s">
        <v>8</v>
      </c>
      <c r="F31" s="57"/>
      <c r="G31" s="57"/>
    </row>
    <row r="32" spans="1:7" ht="15.75">
      <c r="A32" s="55" t="s">
        <v>82</v>
      </c>
      <c r="B32" s="56" t="s">
        <v>30</v>
      </c>
      <c r="C32" s="23" t="s">
        <v>92</v>
      </c>
      <c r="D32" s="23">
        <v>2</v>
      </c>
      <c r="E32" s="24" t="s">
        <v>8</v>
      </c>
      <c r="F32" s="57"/>
      <c r="G32" s="57"/>
    </row>
    <row r="33" spans="1:7" ht="15.75">
      <c r="A33" s="55" t="s">
        <v>83</v>
      </c>
      <c r="B33" s="56" t="s">
        <v>31</v>
      </c>
      <c r="C33" s="23" t="s">
        <v>92</v>
      </c>
      <c r="D33" s="23">
        <v>2</v>
      </c>
      <c r="E33" s="24" t="s">
        <v>8</v>
      </c>
      <c r="F33" s="57"/>
      <c r="G33" s="57"/>
    </row>
    <row r="34" spans="1:7" ht="15.75">
      <c r="A34" s="55" t="s">
        <v>84</v>
      </c>
      <c r="B34" s="56" t="s">
        <v>33</v>
      </c>
      <c r="C34" s="23" t="s">
        <v>92</v>
      </c>
      <c r="D34" s="23">
        <v>2</v>
      </c>
      <c r="E34" s="24" t="s">
        <v>8</v>
      </c>
      <c r="F34" s="57"/>
      <c r="G34" s="57"/>
    </row>
    <row r="35" spans="1:7" ht="15.75">
      <c r="A35" s="55" t="s">
        <v>85</v>
      </c>
      <c r="B35" s="56" t="s">
        <v>42</v>
      </c>
      <c r="C35" s="23" t="s">
        <v>50</v>
      </c>
      <c r="D35" s="23">
        <v>2</v>
      </c>
      <c r="E35" s="24" t="s">
        <v>8</v>
      </c>
      <c r="F35" s="57"/>
      <c r="G35" s="57"/>
    </row>
    <row r="36" spans="1:7" ht="15.75">
      <c r="A36" s="55" t="s">
        <v>86</v>
      </c>
      <c r="B36" s="56" t="s">
        <v>52</v>
      </c>
      <c r="C36" s="23" t="s">
        <v>50</v>
      </c>
      <c r="D36" s="23">
        <v>2</v>
      </c>
      <c r="E36" s="24" t="s">
        <v>8</v>
      </c>
      <c r="F36" s="57"/>
      <c r="G36" s="57"/>
    </row>
    <row r="37" spans="1:7" ht="15.75">
      <c r="A37" s="55" t="s">
        <v>87</v>
      </c>
      <c r="B37" s="56" t="s">
        <v>40</v>
      </c>
      <c r="C37" s="23" t="s">
        <v>50</v>
      </c>
      <c r="D37" s="23">
        <v>2</v>
      </c>
      <c r="E37" s="24" t="s">
        <v>8</v>
      </c>
      <c r="F37" s="57"/>
      <c r="G37" s="57"/>
    </row>
    <row r="38" spans="1:7" ht="15.75">
      <c r="A38" s="55" t="s">
        <v>88</v>
      </c>
      <c r="B38" s="56" t="s">
        <v>41</v>
      </c>
      <c r="C38" s="23" t="s">
        <v>50</v>
      </c>
      <c r="D38" s="23">
        <v>2</v>
      </c>
      <c r="E38" s="24" t="s">
        <v>8</v>
      </c>
      <c r="F38" s="57"/>
      <c r="G38" s="57"/>
    </row>
    <row r="39" spans="1:7" ht="15.75">
      <c r="A39" s="55" t="s">
        <v>89</v>
      </c>
      <c r="B39" s="56" t="s">
        <v>36</v>
      </c>
      <c r="C39" s="23" t="s">
        <v>92</v>
      </c>
      <c r="D39" s="23">
        <v>2</v>
      </c>
      <c r="E39" s="24" t="s">
        <v>8</v>
      </c>
      <c r="F39" s="57"/>
      <c r="G39" s="57"/>
    </row>
    <row r="40" spans="1:7" ht="15.75">
      <c r="A40" s="55" t="s">
        <v>90</v>
      </c>
      <c r="B40" s="56" t="s">
        <v>37</v>
      </c>
      <c r="C40" s="23" t="s">
        <v>53</v>
      </c>
      <c r="D40" s="23">
        <v>2</v>
      </c>
      <c r="E40" s="24" t="s">
        <v>8</v>
      </c>
      <c r="F40" s="57"/>
      <c r="G40" s="57"/>
    </row>
    <row r="41" spans="1:7" ht="15.75">
      <c r="A41" s="55" t="s">
        <v>91</v>
      </c>
      <c r="B41" s="56" t="s">
        <v>44</v>
      </c>
      <c r="C41" s="23" t="s">
        <v>48</v>
      </c>
      <c r="D41" s="23">
        <v>2</v>
      </c>
      <c r="E41" s="24" t="s">
        <v>8</v>
      </c>
      <c r="F41" s="57"/>
      <c r="G41" s="57"/>
    </row>
    <row r="42" spans="1:7" s="2" customFormat="1" ht="15.75">
      <c r="A42" s="55" t="s">
        <v>162</v>
      </c>
      <c r="B42" s="22" t="s">
        <v>45</v>
      </c>
      <c r="C42" s="23" t="s">
        <v>48</v>
      </c>
      <c r="D42" s="21">
        <v>10</v>
      </c>
      <c r="E42" s="24" t="s">
        <v>8</v>
      </c>
      <c r="F42" s="25"/>
      <c r="G42" s="57"/>
    </row>
    <row r="43" spans="1:7" s="2" customFormat="1" ht="15.75">
      <c r="A43" s="55" t="s">
        <v>163</v>
      </c>
      <c r="B43" s="22" t="s">
        <v>46</v>
      </c>
      <c r="C43" s="23" t="s">
        <v>48</v>
      </c>
      <c r="D43" s="21">
        <v>10</v>
      </c>
      <c r="E43" s="24" t="s">
        <v>8</v>
      </c>
      <c r="F43" s="25"/>
      <c r="G43" s="57"/>
    </row>
    <row r="44" spans="1:7" s="2" customFormat="1" ht="15.75">
      <c r="A44" s="55" t="s">
        <v>164</v>
      </c>
      <c r="B44" s="26" t="s">
        <v>47</v>
      </c>
      <c r="C44" s="23" t="s">
        <v>48</v>
      </c>
      <c r="D44" s="21">
        <v>10</v>
      </c>
      <c r="E44" s="24" t="s">
        <v>8</v>
      </c>
      <c r="F44" s="25"/>
      <c r="G44" s="57"/>
    </row>
    <row r="45" spans="1:7" s="2" customFormat="1" ht="15.75">
      <c r="A45" s="55" t="s">
        <v>165</v>
      </c>
      <c r="B45" s="26" t="s">
        <v>49</v>
      </c>
      <c r="C45" s="23" t="s">
        <v>50</v>
      </c>
      <c r="D45" s="21">
        <v>10</v>
      </c>
      <c r="E45" s="24" t="s">
        <v>8</v>
      </c>
      <c r="F45" s="25"/>
      <c r="G45" s="57"/>
    </row>
    <row r="46" spans="1:7" ht="15.75">
      <c r="A46" s="55" t="s">
        <v>166</v>
      </c>
      <c r="B46" s="3" t="s">
        <v>93</v>
      </c>
      <c r="C46" s="4" t="s">
        <v>95</v>
      </c>
      <c r="D46" s="21">
        <v>10</v>
      </c>
      <c r="E46" s="24" t="s">
        <v>8</v>
      </c>
      <c r="F46" s="5"/>
      <c r="G46" s="57"/>
    </row>
    <row r="47" spans="1:7" ht="15.75">
      <c r="A47" s="55" t="s">
        <v>167</v>
      </c>
      <c r="B47" s="3" t="s">
        <v>94</v>
      </c>
      <c r="C47" s="4" t="s">
        <v>96</v>
      </c>
      <c r="D47" s="21">
        <v>10</v>
      </c>
      <c r="E47" s="24" t="s">
        <v>143</v>
      </c>
      <c r="F47" s="5"/>
      <c r="G47" s="57"/>
    </row>
    <row r="48" spans="1:7" ht="15.75">
      <c r="A48" s="55" t="s">
        <v>168</v>
      </c>
      <c r="B48" s="19" t="s">
        <v>149</v>
      </c>
      <c r="C48" s="4" t="s">
        <v>151</v>
      </c>
      <c r="D48" s="21">
        <v>10</v>
      </c>
      <c r="E48" s="24" t="s">
        <v>8</v>
      </c>
      <c r="F48" s="20"/>
      <c r="G48" s="57"/>
    </row>
    <row r="49" spans="1:7" ht="15.75">
      <c r="A49" s="55" t="s">
        <v>169</v>
      </c>
      <c r="B49" s="19" t="s">
        <v>150</v>
      </c>
      <c r="C49" s="4" t="s">
        <v>152</v>
      </c>
      <c r="D49" s="21">
        <v>10</v>
      </c>
      <c r="E49" s="24" t="s">
        <v>8</v>
      </c>
      <c r="F49" s="20"/>
      <c r="G49" s="57"/>
    </row>
    <row r="50" spans="1:7" ht="18.75" customHeight="1">
      <c r="A50" s="55" t="s">
        <v>170</v>
      </c>
      <c r="B50" s="6" t="s">
        <v>97</v>
      </c>
      <c r="C50" s="7" t="s">
        <v>50</v>
      </c>
      <c r="D50" s="7">
        <v>10</v>
      </c>
      <c r="E50" s="24" t="s">
        <v>8</v>
      </c>
      <c r="F50" s="15"/>
      <c r="G50" s="57"/>
    </row>
    <row r="51" spans="1:7" ht="20.25" customHeight="1">
      <c r="A51" s="55" t="s">
        <v>171</v>
      </c>
      <c r="B51" s="6" t="s">
        <v>98</v>
      </c>
      <c r="C51" s="7" t="s">
        <v>99</v>
      </c>
      <c r="D51" s="7">
        <v>10</v>
      </c>
      <c r="E51" s="62" t="s">
        <v>8</v>
      </c>
      <c r="F51" s="15"/>
      <c r="G51" s="57"/>
    </row>
    <row r="52" spans="1:7" ht="29.25" customHeight="1">
      <c r="A52" s="55" t="s">
        <v>172</v>
      </c>
      <c r="B52" s="78" t="s">
        <v>101</v>
      </c>
      <c r="C52" s="28"/>
      <c r="D52" s="29">
        <v>5</v>
      </c>
      <c r="E52" s="28" t="s">
        <v>102</v>
      </c>
      <c r="F52" s="30"/>
      <c r="G52" s="57"/>
    </row>
    <row r="53" spans="1:7" ht="18.75" customHeight="1">
      <c r="A53" s="55" t="s">
        <v>173</v>
      </c>
      <c r="B53" s="27" t="s">
        <v>147</v>
      </c>
      <c r="C53" s="28"/>
      <c r="D53" s="29">
        <v>5</v>
      </c>
      <c r="E53" s="28" t="s">
        <v>102</v>
      </c>
      <c r="F53" s="30"/>
      <c r="G53" s="57"/>
    </row>
    <row r="54" spans="1:7" ht="15.75">
      <c r="A54" s="55" t="s">
        <v>174</v>
      </c>
      <c r="B54" s="27" t="s">
        <v>104</v>
      </c>
      <c r="C54" s="29"/>
      <c r="D54" s="29">
        <v>10</v>
      </c>
      <c r="E54" s="28" t="s">
        <v>103</v>
      </c>
      <c r="F54" s="31"/>
      <c r="G54" s="57"/>
    </row>
    <row r="55" spans="1:7" ht="15.75">
      <c r="A55" s="55" t="s">
        <v>175</v>
      </c>
      <c r="B55" s="32" t="s">
        <v>154</v>
      </c>
      <c r="C55" s="29"/>
      <c r="D55" s="29">
        <v>5</v>
      </c>
      <c r="E55" s="28" t="s">
        <v>103</v>
      </c>
      <c r="F55" s="33"/>
      <c r="G55" s="57"/>
    </row>
    <row r="56" spans="1:7" ht="15.75">
      <c r="A56" s="55" t="s">
        <v>176</v>
      </c>
      <c r="B56" s="27" t="s">
        <v>105</v>
      </c>
      <c r="C56" s="29"/>
      <c r="D56" s="29">
        <v>5</v>
      </c>
      <c r="E56" s="28" t="s">
        <v>103</v>
      </c>
      <c r="F56" s="30"/>
      <c r="G56" s="57"/>
    </row>
    <row r="57" spans="1:7" ht="15.75">
      <c r="A57" s="55" t="s">
        <v>177</v>
      </c>
      <c r="B57" s="27" t="s">
        <v>106</v>
      </c>
      <c r="C57" s="29"/>
      <c r="D57" s="29">
        <v>5</v>
      </c>
      <c r="E57" s="28" t="s">
        <v>103</v>
      </c>
      <c r="F57" s="30"/>
      <c r="G57" s="57"/>
    </row>
    <row r="58" spans="1:7" ht="15.75">
      <c r="A58" s="55" t="s">
        <v>178</v>
      </c>
      <c r="B58" s="34" t="s">
        <v>107</v>
      </c>
      <c r="C58" s="24"/>
      <c r="D58" s="24">
        <v>50</v>
      </c>
      <c r="E58" s="35" t="s">
        <v>109</v>
      </c>
      <c r="F58" s="36"/>
      <c r="G58" s="57"/>
    </row>
    <row r="59" spans="1:7" ht="15.75">
      <c r="A59" s="55" t="s">
        <v>179</v>
      </c>
      <c r="B59" s="34" t="s">
        <v>108</v>
      </c>
      <c r="C59" s="24"/>
      <c r="D59" s="24">
        <v>50</v>
      </c>
      <c r="E59" s="35" t="s">
        <v>109</v>
      </c>
      <c r="F59" s="36"/>
      <c r="G59" s="57"/>
    </row>
    <row r="60" spans="1:7" ht="15.75">
      <c r="A60" s="55" t="s">
        <v>180</v>
      </c>
      <c r="B60" s="34" t="s">
        <v>110</v>
      </c>
      <c r="C60" s="24"/>
      <c r="D60" s="24">
        <v>50</v>
      </c>
      <c r="E60" s="37" t="s">
        <v>109</v>
      </c>
      <c r="F60" s="38"/>
      <c r="G60" s="57"/>
    </row>
    <row r="61" spans="1:7" ht="15.75">
      <c r="A61" s="55" t="s">
        <v>181</v>
      </c>
      <c r="B61" s="34" t="s">
        <v>111</v>
      </c>
      <c r="C61" s="24"/>
      <c r="D61" s="24">
        <v>50</v>
      </c>
      <c r="E61" s="37" t="s">
        <v>109</v>
      </c>
      <c r="F61" s="38"/>
      <c r="G61" s="57"/>
    </row>
    <row r="62" spans="1:7" ht="15.75">
      <c r="A62" s="55" t="s">
        <v>182</v>
      </c>
      <c r="B62" s="39" t="s">
        <v>112</v>
      </c>
      <c r="C62" s="24"/>
      <c r="D62" s="24">
        <v>200</v>
      </c>
      <c r="E62" s="40" t="s">
        <v>116</v>
      </c>
      <c r="F62" s="41"/>
      <c r="G62" s="57"/>
    </row>
    <row r="63" spans="1:7" ht="15.75">
      <c r="A63" s="55" t="s">
        <v>183</v>
      </c>
      <c r="B63" s="39" t="s">
        <v>113</v>
      </c>
      <c r="C63" s="24"/>
      <c r="D63" s="24">
        <v>200</v>
      </c>
      <c r="E63" s="40" t="s">
        <v>116</v>
      </c>
      <c r="F63" s="41"/>
      <c r="G63" s="57"/>
    </row>
    <row r="64" spans="1:7" ht="15.75">
      <c r="A64" s="55" t="s">
        <v>184</v>
      </c>
      <c r="B64" s="39" t="s">
        <v>114</v>
      </c>
      <c r="C64" s="24"/>
      <c r="D64" s="24">
        <v>200</v>
      </c>
      <c r="E64" s="40" t="s">
        <v>116</v>
      </c>
      <c r="F64" s="41"/>
      <c r="G64" s="57"/>
    </row>
    <row r="65" spans="1:7" ht="15.75">
      <c r="A65" s="55" t="s">
        <v>185</v>
      </c>
      <c r="B65" s="39" t="s">
        <v>115</v>
      </c>
      <c r="C65" s="24"/>
      <c r="D65" s="24">
        <v>200</v>
      </c>
      <c r="E65" s="40" t="s">
        <v>116</v>
      </c>
      <c r="F65" s="41"/>
      <c r="G65" s="57"/>
    </row>
    <row r="66" spans="1:7" ht="15.75">
      <c r="A66" s="55" t="s">
        <v>186</v>
      </c>
      <c r="B66" s="39" t="s">
        <v>117</v>
      </c>
      <c r="C66" s="24"/>
      <c r="D66" s="24">
        <v>200</v>
      </c>
      <c r="E66" s="40" t="s">
        <v>116</v>
      </c>
      <c r="F66" s="41"/>
      <c r="G66" s="57"/>
    </row>
    <row r="67" spans="1:7" ht="15.75">
      <c r="A67" s="55" t="s">
        <v>187</v>
      </c>
      <c r="B67" s="39" t="s">
        <v>118</v>
      </c>
      <c r="C67" s="24"/>
      <c r="D67" s="24">
        <v>200</v>
      </c>
      <c r="E67" s="40" t="s">
        <v>116</v>
      </c>
      <c r="F67" s="41"/>
      <c r="G67" s="57"/>
    </row>
    <row r="68" spans="1:7" ht="15.75">
      <c r="A68" s="55" t="s">
        <v>188</v>
      </c>
      <c r="B68" s="39" t="s">
        <v>119</v>
      </c>
      <c r="C68" s="24"/>
      <c r="D68" s="24">
        <v>200</v>
      </c>
      <c r="E68" s="40" t="s">
        <v>116</v>
      </c>
      <c r="F68" s="41"/>
      <c r="G68" s="57"/>
    </row>
    <row r="69" spans="1:7" ht="15.75">
      <c r="A69" s="55" t="s">
        <v>189</v>
      </c>
      <c r="B69" s="39" t="s">
        <v>120</v>
      </c>
      <c r="C69" s="24"/>
      <c r="D69" s="24">
        <v>200</v>
      </c>
      <c r="E69" s="40" t="s">
        <v>116</v>
      </c>
      <c r="F69" s="41"/>
      <c r="G69" s="57"/>
    </row>
    <row r="70" spans="1:7" ht="15.75">
      <c r="A70" s="55" t="s">
        <v>190</v>
      </c>
      <c r="B70" s="39" t="s">
        <v>121</v>
      </c>
      <c r="C70" s="24"/>
      <c r="D70" s="24">
        <v>200</v>
      </c>
      <c r="E70" s="40" t="s">
        <v>116</v>
      </c>
      <c r="F70" s="41"/>
      <c r="G70" s="57"/>
    </row>
    <row r="71" spans="1:7" ht="15.75">
      <c r="A71" s="55" t="s">
        <v>191</v>
      </c>
      <c r="B71" s="39" t="s">
        <v>122</v>
      </c>
      <c r="C71" s="24"/>
      <c r="D71" s="24">
        <v>200</v>
      </c>
      <c r="E71" s="40" t="s">
        <v>116</v>
      </c>
      <c r="F71" s="41"/>
      <c r="G71" s="57"/>
    </row>
    <row r="72" spans="1:7" ht="15.75">
      <c r="A72" s="55" t="s">
        <v>192</v>
      </c>
      <c r="B72" s="39" t="s">
        <v>123</v>
      </c>
      <c r="C72" s="24"/>
      <c r="D72" s="24">
        <v>200</v>
      </c>
      <c r="E72" s="40" t="s">
        <v>116</v>
      </c>
      <c r="F72" s="41"/>
      <c r="G72" s="57"/>
    </row>
    <row r="73" spans="1:7" s="2" customFormat="1" ht="15.75">
      <c r="A73" s="60" t="s">
        <v>193</v>
      </c>
      <c r="B73" s="61" t="s">
        <v>124</v>
      </c>
      <c r="C73" s="62"/>
      <c r="D73" s="62">
        <v>2</v>
      </c>
      <c r="E73" s="37" t="s">
        <v>109</v>
      </c>
      <c r="F73" s="42"/>
      <c r="G73" s="57"/>
    </row>
    <row r="74" spans="1:7" ht="15.75">
      <c r="A74" s="55" t="s">
        <v>194</v>
      </c>
      <c r="B74" s="39" t="s">
        <v>125</v>
      </c>
      <c r="C74" s="24"/>
      <c r="D74" s="24">
        <v>200</v>
      </c>
      <c r="E74" s="40" t="s">
        <v>116</v>
      </c>
      <c r="F74" s="43"/>
      <c r="G74" s="57"/>
    </row>
    <row r="75" spans="1:7" ht="15.75">
      <c r="A75" s="55" t="s">
        <v>195</v>
      </c>
      <c r="B75" s="39" t="s">
        <v>126</v>
      </c>
      <c r="C75" s="24"/>
      <c r="D75" s="24">
        <v>200</v>
      </c>
      <c r="E75" s="40" t="s">
        <v>116</v>
      </c>
      <c r="F75" s="43"/>
      <c r="G75" s="57"/>
    </row>
    <row r="76" spans="1:7" ht="15.75">
      <c r="A76" s="55" t="s">
        <v>196</v>
      </c>
      <c r="B76" s="39" t="s">
        <v>127</v>
      </c>
      <c r="C76" s="24"/>
      <c r="D76" s="24">
        <v>200</v>
      </c>
      <c r="E76" s="40" t="s">
        <v>116</v>
      </c>
      <c r="F76" s="43"/>
      <c r="G76" s="57"/>
    </row>
    <row r="77" spans="1:7" ht="15.75">
      <c r="A77" s="55" t="s">
        <v>197</v>
      </c>
      <c r="B77" s="39" t="s">
        <v>128</v>
      </c>
      <c r="C77" s="24"/>
      <c r="D77" s="24">
        <v>200</v>
      </c>
      <c r="E77" s="40" t="s">
        <v>116</v>
      </c>
      <c r="F77" s="43"/>
      <c r="G77" s="57"/>
    </row>
    <row r="78" spans="1:7" ht="15.75">
      <c r="A78" s="55" t="s">
        <v>198</v>
      </c>
      <c r="B78" s="39" t="s">
        <v>129</v>
      </c>
      <c r="C78" s="24"/>
      <c r="D78" s="24">
        <v>3</v>
      </c>
      <c r="E78" s="40" t="s">
        <v>131</v>
      </c>
      <c r="F78" s="41"/>
      <c r="G78" s="57"/>
    </row>
    <row r="79" spans="1:7" ht="15.75">
      <c r="A79" s="55" t="s">
        <v>199</v>
      </c>
      <c r="B79" s="39" t="s">
        <v>130</v>
      </c>
      <c r="C79" s="24"/>
      <c r="D79" s="24">
        <v>3</v>
      </c>
      <c r="E79" s="40" t="s">
        <v>131</v>
      </c>
      <c r="F79" s="41"/>
      <c r="G79" s="57"/>
    </row>
    <row r="80" spans="1:7" ht="15.75">
      <c r="A80" s="55" t="s">
        <v>200</v>
      </c>
      <c r="B80" s="44" t="s">
        <v>132</v>
      </c>
      <c r="C80" s="29"/>
      <c r="D80" s="29">
        <v>3</v>
      </c>
      <c r="E80" s="45" t="s">
        <v>102</v>
      </c>
      <c r="F80" s="46"/>
      <c r="G80" s="57"/>
    </row>
    <row r="81" spans="1:7" ht="15.75">
      <c r="A81" s="55" t="s">
        <v>201</v>
      </c>
      <c r="B81" s="39" t="s">
        <v>133</v>
      </c>
      <c r="C81" s="24"/>
      <c r="D81" s="24">
        <v>3</v>
      </c>
      <c r="E81" s="40" t="s">
        <v>103</v>
      </c>
      <c r="F81" s="41"/>
      <c r="G81" s="57"/>
    </row>
    <row r="82" spans="1:7" ht="15.75">
      <c r="A82" s="55" t="s">
        <v>202</v>
      </c>
      <c r="B82" s="39" t="s">
        <v>134</v>
      </c>
      <c r="C82" s="24"/>
      <c r="D82" s="24">
        <v>3</v>
      </c>
      <c r="E82" s="40" t="s">
        <v>103</v>
      </c>
      <c r="F82" s="41"/>
      <c r="G82" s="57"/>
    </row>
    <row r="83" spans="1:7" ht="15.75">
      <c r="A83" s="55" t="s">
        <v>203</v>
      </c>
      <c r="B83" s="34" t="s">
        <v>135</v>
      </c>
      <c r="C83" s="24"/>
      <c r="D83" s="24">
        <v>3</v>
      </c>
      <c r="E83" s="37" t="s">
        <v>136</v>
      </c>
      <c r="F83" s="38"/>
      <c r="G83" s="57"/>
    </row>
    <row r="84" spans="1:7" ht="15.75">
      <c r="A84" s="55" t="s">
        <v>204</v>
      </c>
      <c r="B84" s="48" t="s">
        <v>137</v>
      </c>
      <c r="C84" s="24"/>
      <c r="D84" s="24">
        <v>3</v>
      </c>
      <c r="E84" s="47" t="s">
        <v>136</v>
      </c>
      <c r="F84" s="49"/>
      <c r="G84" s="57"/>
    </row>
    <row r="85" spans="1:7" ht="15.75">
      <c r="A85" s="55" t="s">
        <v>205</v>
      </c>
      <c r="B85" s="34" t="s">
        <v>144</v>
      </c>
      <c r="C85" s="24"/>
      <c r="D85" s="24">
        <v>100</v>
      </c>
      <c r="E85" s="37" t="s">
        <v>103</v>
      </c>
      <c r="F85" s="38"/>
      <c r="G85" s="57"/>
    </row>
    <row r="86" spans="1:7" ht="15.75">
      <c r="A86" s="55" t="s">
        <v>206</v>
      </c>
      <c r="B86" s="34" t="s">
        <v>138</v>
      </c>
      <c r="C86" s="24"/>
      <c r="D86" s="24">
        <v>5</v>
      </c>
      <c r="E86" s="37" t="s">
        <v>139</v>
      </c>
      <c r="F86" s="38"/>
      <c r="G86" s="57"/>
    </row>
    <row r="87" spans="1:7" ht="15.75">
      <c r="A87" s="55" t="s">
        <v>207</v>
      </c>
      <c r="B87" s="34" t="s">
        <v>100</v>
      </c>
      <c r="C87" s="24"/>
      <c r="D87" s="24">
        <v>50</v>
      </c>
      <c r="E87" s="37" t="s">
        <v>131</v>
      </c>
      <c r="F87" s="38"/>
      <c r="G87" s="57"/>
    </row>
    <row r="88" spans="1:7" ht="15.75">
      <c r="A88" s="55" t="s">
        <v>208</v>
      </c>
      <c r="B88" s="50" t="s">
        <v>140</v>
      </c>
      <c r="C88" s="24"/>
      <c r="D88" s="24">
        <v>5</v>
      </c>
      <c r="E88" s="40" t="s">
        <v>136</v>
      </c>
      <c r="F88" s="41"/>
      <c r="G88" s="57"/>
    </row>
    <row r="89" spans="1:7" ht="15.75">
      <c r="A89" s="55" t="s">
        <v>209</v>
      </c>
      <c r="B89" s="48" t="s">
        <v>141</v>
      </c>
      <c r="C89" s="24"/>
      <c r="D89" s="24">
        <v>200</v>
      </c>
      <c r="E89" s="35" t="s">
        <v>103</v>
      </c>
      <c r="F89" s="49"/>
      <c r="G89" s="57"/>
    </row>
    <row r="90" spans="1:7" ht="15.75">
      <c r="A90" s="55" t="s">
        <v>210</v>
      </c>
      <c r="B90" s="51" t="s">
        <v>142</v>
      </c>
      <c r="C90" s="24"/>
      <c r="D90" s="24">
        <v>15</v>
      </c>
      <c r="E90" s="52" t="s">
        <v>103</v>
      </c>
      <c r="F90" s="53"/>
      <c r="G90" s="57"/>
    </row>
    <row r="91" spans="1:7" ht="15.75">
      <c r="A91" s="55" t="s">
        <v>211</v>
      </c>
      <c r="B91" s="34" t="s">
        <v>148</v>
      </c>
      <c r="C91" s="24"/>
      <c r="D91" s="24">
        <v>15</v>
      </c>
      <c r="E91" s="37" t="s">
        <v>103</v>
      </c>
      <c r="F91" s="38"/>
      <c r="G91" s="57"/>
    </row>
    <row r="92" spans="1:7" ht="15.75">
      <c r="A92" s="55" t="s">
        <v>212</v>
      </c>
      <c r="B92" s="54" t="s">
        <v>145</v>
      </c>
      <c r="C92" s="29"/>
      <c r="D92" s="29">
        <v>5</v>
      </c>
      <c r="E92" s="29" t="s">
        <v>103</v>
      </c>
      <c r="F92" s="59"/>
      <c r="G92" s="57"/>
    </row>
    <row r="93" spans="1:7" s="2" customFormat="1" ht="31.5">
      <c r="A93" s="60" t="s">
        <v>213</v>
      </c>
      <c r="B93" s="64" t="s">
        <v>146</v>
      </c>
      <c r="C93" s="63"/>
      <c r="D93" s="63">
        <v>5</v>
      </c>
      <c r="E93" s="63" t="s">
        <v>103</v>
      </c>
      <c r="F93" s="65"/>
      <c r="G93" s="57"/>
    </row>
    <row r="94" spans="1:7" ht="15.75">
      <c r="A94" s="66" t="s">
        <v>214</v>
      </c>
      <c r="B94" s="68" t="s">
        <v>158</v>
      </c>
      <c r="C94" s="67"/>
      <c r="D94" s="67">
        <v>2</v>
      </c>
      <c r="E94" s="67" t="s">
        <v>159</v>
      </c>
      <c r="F94" s="69"/>
      <c r="G94" s="70"/>
    </row>
    <row r="95" spans="1:7" ht="15.75">
      <c r="A95" s="55" t="s">
        <v>215</v>
      </c>
      <c r="B95" s="58" t="s">
        <v>155</v>
      </c>
      <c r="C95" s="29"/>
      <c r="D95" s="29">
        <v>1</v>
      </c>
      <c r="E95" s="29" t="s">
        <v>160</v>
      </c>
      <c r="F95" s="59"/>
      <c r="G95" s="57"/>
    </row>
    <row r="96" spans="1:7" ht="15.75">
      <c r="A96" s="55" t="s">
        <v>216</v>
      </c>
      <c r="B96" s="58" t="s">
        <v>156</v>
      </c>
      <c r="C96" s="29"/>
      <c r="D96" s="29">
        <v>1</v>
      </c>
      <c r="E96" s="29" t="s">
        <v>160</v>
      </c>
      <c r="F96" s="59"/>
      <c r="G96" s="57"/>
    </row>
    <row r="97" spans="1:7" ht="15.75">
      <c r="A97" s="55" t="s">
        <v>217</v>
      </c>
      <c r="B97" s="58" t="s">
        <v>157</v>
      </c>
      <c r="C97" s="29"/>
      <c r="D97" s="29">
        <v>1</v>
      </c>
      <c r="E97" s="29" t="s">
        <v>161</v>
      </c>
      <c r="F97" s="59"/>
      <c r="G97" s="57"/>
    </row>
    <row r="99" spans="1:7">
      <c r="C99" s="79" t="s">
        <v>223</v>
      </c>
      <c r="D99" s="79"/>
      <c r="E99" s="79"/>
      <c r="F99" s="79"/>
      <c r="G99" s="79"/>
    </row>
    <row r="100" spans="1:7">
      <c r="B100" s="80" t="s">
        <v>225</v>
      </c>
      <c r="C100" s="81" t="s">
        <v>224</v>
      </c>
      <c r="D100" s="81"/>
      <c r="E100" s="81"/>
      <c r="F100" s="81"/>
      <c r="G100" s="81"/>
    </row>
  </sheetData>
  <mergeCells count="4">
    <mergeCell ref="A1:G1"/>
    <mergeCell ref="C99:G99"/>
    <mergeCell ref="C100:G100"/>
    <mergeCell ref="A2:G2"/>
  </mergeCells>
  <pageMargins left="0.7" right="0.2" top="0.5" bottom="0.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7"/>
  <sheetViews>
    <sheetView workbookViewId="0">
      <selection activeCell="B97" sqref="B97:F97"/>
    </sheetView>
  </sheetViews>
  <sheetFormatPr defaultColWidth="9.140625" defaultRowHeight="14.25"/>
  <cols>
    <col min="1" max="1" width="5.7109375" style="8" customWidth="1"/>
    <col min="2" max="2" width="51.7109375" style="1" customWidth="1"/>
    <col min="3" max="3" width="12.7109375" style="9" customWidth="1"/>
    <col min="4" max="4" width="9.140625" style="9"/>
    <col min="5" max="5" width="9" style="9" customWidth="1"/>
    <col min="6" max="6" width="12.85546875" style="10" bestFit="1" customWidth="1"/>
    <col min="7" max="7" width="22.7109375" style="10" customWidth="1"/>
    <col min="8" max="8" width="12.28515625" style="1" customWidth="1"/>
    <col min="9" max="9" width="10.28515625" style="1" customWidth="1"/>
    <col min="10" max="10" width="10.42578125" style="1" customWidth="1"/>
    <col min="11" max="16384" width="9.140625" style="1"/>
  </cols>
  <sheetData>
    <row r="1" spans="1:7" ht="54" customHeight="1">
      <c r="A1" s="71" t="s">
        <v>153</v>
      </c>
      <c r="B1" s="71"/>
      <c r="C1" s="71"/>
      <c r="D1" s="71"/>
      <c r="E1" s="71"/>
      <c r="F1" s="71"/>
      <c r="G1" s="71"/>
    </row>
    <row r="2" spans="1:7" s="14" customFormat="1" ht="29.25" customHeight="1">
      <c r="A2" s="11" t="s">
        <v>0</v>
      </c>
      <c r="B2" s="12" t="s">
        <v>1</v>
      </c>
      <c r="C2" s="12" t="s">
        <v>2</v>
      </c>
      <c r="D2" s="13" t="s">
        <v>3</v>
      </c>
      <c r="E2" s="13" t="s">
        <v>4</v>
      </c>
      <c r="F2" s="11" t="s">
        <v>5</v>
      </c>
      <c r="G2" s="11" t="s">
        <v>6</v>
      </c>
    </row>
    <row r="3" spans="1:7" ht="15.75">
      <c r="A3" s="55" t="s">
        <v>54</v>
      </c>
      <c r="B3" s="56" t="s">
        <v>43</v>
      </c>
      <c r="C3" s="23" t="s">
        <v>53</v>
      </c>
      <c r="D3" s="23">
        <v>2</v>
      </c>
      <c r="E3" s="24" t="s">
        <v>8</v>
      </c>
      <c r="F3" s="57">
        <v>1064949.6000000001</v>
      </c>
      <c r="G3" s="57">
        <f>D3*F3</f>
        <v>2129899.2000000002</v>
      </c>
    </row>
    <row r="4" spans="1:7" ht="15.75">
      <c r="A4" s="55" t="s">
        <v>55</v>
      </c>
      <c r="B4" s="56" t="s">
        <v>13</v>
      </c>
      <c r="C4" s="23" t="s">
        <v>50</v>
      </c>
      <c r="D4" s="23">
        <v>2</v>
      </c>
      <c r="E4" s="24" t="s">
        <v>8</v>
      </c>
      <c r="F4" s="57">
        <v>2854707.5700000003</v>
      </c>
      <c r="G4" s="57">
        <f t="shared" ref="G4:G67" si="0">D4*F4</f>
        <v>5709415.1400000006</v>
      </c>
    </row>
    <row r="5" spans="1:7" ht="15.75">
      <c r="A5" s="55" t="s">
        <v>56</v>
      </c>
      <c r="B5" s="56" t="s">
        <v>10</v>
      </c>
      <c r="C5" s="23" t="s">
        <v>48</v>
      </c>
      <c r="D5" s="23">
        <v>2</v>
      </c>
      <c r="E5" s="24" t="s">
        <v>8</v>
      </c>
      <c r="F5" s="57">
        <v>8693569.1699999999</v>
      </c>
      <c r="G5" s="57">
        <f t="shared" si="0"/>
        <v>17387138.34</v>
      </c>
    </row>
    <row r="6" spans="1:7" ht="15.75">
      <c r="A6" s="55" t="s">
        <v>57</v>
      </c>
      <c r="B6" s="56" t="s">
        <v>11</v>
      </c>
      <c r="C6" s="23" t="s">
        <v>92</v>
      </c>
      <c r="D6" s="23">
        <v>2</v>
      </c>
      <c r="E6" s="24" t="s">
        <v>8</v>
      </c>
      <c r="F6" s="57">
        <v>3086976.7500000005</v>
      </c>
      <c r="G6" s="57">
        <f t="shared" si="0"/>
        <v>6173953.5000000009</v>
      </c>
    </row>
    <row r="7" spans="1:7" ht="15.75">
      <c r="A7" s="55" t="s">
        <v>58</v>
      </c>
      <c r="B7" s="56" t="s">
        <v>14</v>
      </c>
      <c r="C7" s="23" t="s">
        <v>48</v>
      </c>
      <c r="D7" s="23">
        <v>2</v>
      </c>
      <c r="E7" s="24" t="s">
        <v>8</v>
      </c>
      <c r="F7" s="57">
        <v>14213404.92</v>
      </c>
      <c r="G7" s="57">
        <f t="shared" si="0"/>
        <v>28426809.84</v>
      </c>
    </row>
    <row r="8" spans="1:7" ht="15.75">
      <c r="A8" s="55" t="s">
        <v>59</v>
      </c>
      <c r="B8" s="56" t="s">
        <v>15</v>
      </c>
      <c r="C8" s="23" t="s">
        <v>48</v>
      </c>
      <c r="D8" s="23">
        <v>2</v>
      </c>
      <c r="E8" s="24" t="s">
        <v>8</v>
      </c>
      <c r="F8" s="57">
        <v>6693116.4300000006</v>
      </c>
      <c r="G8" s="57">
        <f t="shared" si="0"/>
        <v>13386232.860000001</v>
      </c>
    </row>
    <row r="9" spans="1:7" ht="15.75">
      <c r="A9" s="55" t="s">
        <v>60</v>
      </c>
      <c r="B9" s="56" t="s">
        <v>18</v>
      </c>
      <c r="C9" s="23" t="s">
        <v>92</v>
      </c>
      <c r="D9" s="23">
        <v>2</v>
      </c>
      <c r="E9" s="24" t="s">
        <v>8</v>
      </c>
      <c r="F9" s="57">
        <v>3687387.9899999998</v>
      </c>
      <c r="G9" s="57">
        <f t="shared" si="0"/>
        <v>7374775.9799999995</v>
      </c>
    </row>
    <row r="10" spans="1:7" ht="15.75">
      <c r="A10" s="55" t="s">
        <v>61</v>
      </c>
      <c r="B10" s="56" t="s">
        <v>19</v>
      </c>
      <c r="C10" s="23" t="s">
        <v>92</v>
      </c>
      <c r="D10" s="23">
        <v>2</v>
      </c>
      <c r="E10" s="24" t="s">
        <v>8</v>
      </c>
      <c r="F10" s="57">
        <v>6741314.580000001</v>
      </c>
      <c r="G10" s="57">
        <f t="shared" si="0"/>
        <v>13482629.160000002</v>
      </c>
    </row>
    <row r="11" spans="1:7" ht="15.75">
      <c r="A11" s="55" t="s">
        <v>62</v>
      </c>
      <c r="B11" s="56" t="s">
        <v>16</v>
      </c>
      <c r="C11" s="23" t="s">
        <v>92</v>
      </c>
      <c r="D11" s="23">
        <v>2</v>
      </c>
      <c r="E11" s="24" t="s">
        <v>8</v>
      </c>
      <c r="F11" s="57">
        <v>6087196.8300000019</v>
      </c>
      <c r="G11" s="57">
        <f t="shared" si="0"/>
        <v>12174393.660000004</v>
      </c>
    </row>
    <row r="12" spans="1:7" ht="15.75">
      <c r="A12" s="55" t="s">
        <v>63</v>
      </c>
      <c r="B12" s="56" t="s">
        <v>20</v>
      </c>
      <c r="C12" s="23" t="s">
        <v>92</v>
      </c>
      <c r="D12" s="23">
        <v>2</v>
      </c>
      <c r="E12" s="24" t="s">
        <v>8</v>
      </c>
      <c r="F12" s="57">
        <v>3008023.5900000003</v>
      </c>
      <c r="G12" s="57">
        <f t="shared" si="0"/>
        <v>6016047.1800000006</v>
      </c>
    </row>
    <row r="13" spans="1:7" ht="15.75">
      <c r="A13" s="55" t="s">
        <v>64</v>
      </c>
      <c r="B13" s="56" t="s">
        <v>21</v>
      </c>
      <c r="C13" s="23" t="s">
        <v>92</v>
      </c>
      <c r="D13" s="23">
        <v>2</v>
      </c>
      <c r="E13" s="24" t="s">
        <v>8</v>
      </c>
      <c r="F13" s="57">
        <v>3147109.6800000006</v>
      </c>
      <c r="G13" s="57">
        <f t="shared" si="0"/>
        <v>6294219.3600000013</v>
      </c>
    </row>
    <row r="14" spans="1:7" ht="15.75">
      <c r="A14" s="55" t="s">
        <v>65</v>
      </c>
      <c r="B14" s="56" t="s">
        <v>22</v>
      </c>
      <c r="C14" s="23" t="s">
        <v>92</v>
      </c>
      <c r="D14" s="23">
        <v>2</v>
      </c>
      <c r="E14" s="24" t="s">
        <v>8</v>
      </c>
      <c r="F14" s="57">
        <v>3400953.2700000005</v>
      </c>
      <c r="G14" s="57">
        <f t="shared" si="0"/>
        <v>6801906.540000001</v>
      </c>
    </row>
    <row r="15" spans="1:7" ht="15.75">
      <c r="A15" s="55" t="s">
        <v>66</v>
      </c>
      <c r="B15" s="56" t="s">
        <v>23</v>
      </c>
      <c r="C15" s="23" t="s">
        <v>92</v>
      </c>
      <c r="D15" s="23">
        <v>2</v>
      </c>
      <c r="E15" s="24" t="s">
        <v>8</v>
      </c>
      <c r="F15" s="57">
        <v>3400953.2700000005</v>
      </c>
      <c r="G15" s="57">
        <f t="shared" si="0"/>
        <v>6801906.540000001</v>
      </c>
    </row>
    <row r="16" spans="1:7" ht="15.75">
      <c r="A16" s="55" t="s">
        <v>67</v>
      </c>
      <c r="B16" s="56" t="s">
        <v>12</v>
      </c>
      <c r="C16" s="23" t="s">
        <v>92</v>
      </c>
      <c r="D16" s="23">
        <v>2</v>
      </c>
      <c r="E16" s="24" t="s">
        <v>8</v>
      </c>
      <c r="F16" s="57">
        <v>3618533.49</v>
      </c>
      <c r="G16" s="57">
        <f t="shared" si="0"/>
        <v>7237066.9800000004</v>
      </c>
    </row>
    <row r="17" spans="1:7" ht="15.75">
      <c r="A17" s="55" t="s">
        <v>68</v>
      </c>
      <c r="B17" s="56" t="s">
        <v>17</v>
      </c>
      <c r="C17" s="23" t="s">
        <v>92</v>
      </c>
      <c r="D17" s="23">
        <v>2</v>
      </c>
      <c r="E17" s="24" t="s">
        <v>8</v>
      </c>
      <c r="F17" s="57">
        <v>3690601.2000000007</v>
      </c>
      <c r="G17" s="57">
        <f t="shared" si="0"/>
        <v>7381202.4000000013</v>
      </c>
    </row>
    <row r="18" spans="1:7" ht="15.75">
      <c r="A18" s="55" t="s">
        <v>69</v>
      </c>
      <c r="B18" s="56" t="s">
        <v>7</v>
      </c>
      <c r="C18" s="23" t="s">
        <v>48</v>
      </c>
      <c r="D18" s="23">
        <v>2</v>
      </c>
      <c r="E18" s="24" t="s">
        <v>8</v>
      </c>
      <c r="F18" s="57">
        <v>3789751.68</v>
      </c>
      <c r="G18" s="57">
        <f t="shared" si="0"/>
        <v>7579503.3600000003</v>
      </c>
    </row>
    <row r="19" spans="1:7" ht="15.75">
      <c r="A19" s="55" t="s">
        <v>70</v>
      </c>
      <c r="B19" s="56" t="s">
        <v>9</v>
      </c>
      <c r="C19" s="23" t="s">
        <v>92</v>
      </c>
      <c r="D19" s="23">
        <v>2</v>
      </c>
      <c r="E19" s="24" t="s">
        <v>8</v>
      </c>
      <c r="F19" s="57">
        <v>670183.80000000005</v>
      </c>
      <c r="G19" s="57">
        <f t="shared" si="0"/>
        <v>1340367.6000000001</v>
      </c>
    </row>
    <row r="20" spans="1:7" ht="15.75">
      <c r="A20" s="55" t="s">
        <v>71</v>
      </c>
      <c r="B20" s="56" t="s">
        <v>38</v>
      </c>
      <c r="C20" s="23" t="s">
        <v>92</v>
      </c>
      <c r="D20" s="23">
        <v>2</v>
      </c>
      <c r="E20" s="24" t="s">
        <v>8</v>
      </c>
      <c r="F20" s="57">
        <v>5678201.1000000006</v>
      </c>
      <c r="G20" s="57">
        <f t="shared" si="0"/>
        <v>11356402.200000001</v>
      </c>
    </row>
    <row r="21" spans="1:7" ht="15.75">
      <c r="A21" s="55" t="s">
        <v>72</v>
      </c>
      <c r="B21" s="56" t="s">
        <v>39</v>
      </c>
      <c r="C21" s="23" t="s">
        <v>92</v>
      </c>
      <c r="D21" s="23">
        <v>2</v>
      </c>
      <c r="E21" s="24" t="s">
        <v>8</v>
      </c>
      <c r="F21" s="57">
        <v>2843690.8500000006</v>
      </c>
      <c r="G21" s="57">
        <f t="shared" si="0"/>
        <v>5687381.7000000011</v>
      </c>
    </row>
    <row r="22" spans="1:7" ht="15.75">
      <c r="A22" s="55" t="s">
        <v>73</v>
      </c>
      <c r="B22" s="56" t="s">
        <v>24</v>
      </c>
      <c r="C22" s="23" t="s">
        <v>92</v>
      </c>
      <c r="D22" s="23">
        <v>2</v>
      </c>
      <c r="E22" s="24" t="s">
        <v>8</v>
      </c>
      <c r="F22" s="57">
        <v>800089.29</v>
      </c>
      <c r="G22" s="57">
        <f t="shared" si="0"/>
        <v>1600178.58</v>
      </c>
    </row>
    <row r="23" spans="1:7" ht="15.75">
      <c r="A23" s="55" t="s">
        <v>74</v>
      </c>
      <c r="B23" s="56" t="s">
        <v>25</v>
      </c>
      <c r="C23" s="23" t="s">
        <v>51</v>
      </c>
      <c r="D23" s="23">
        <v>2</v>
      </c>
      <c r="E23" s="24" t="s">
        <v>8</v>
      </c>
      <c r="F23" s="57">
        <v>3859983.2700000005</v>
      </c>
      <c r="G23" s="57">
        <f t="shared" si="0"/>
        <v>7719966.540000001</v>
      </c>
    </row>
    <row r="24" spans="1:7" ht="15.75">
      <c r="A24" s="55" t="s">
        <v>75</v>
      </c>
      <c r="B24" s="56" t="s">
        <v>26</v>
      </c>
      <c r="C24" s="23" t="s">
        <v>92</v>
      </c>
      <c r="D24" s="23">
        <v>2</v>
      </c>
      <c r="E24" s="24" t="s">
        <v>8</v>
      </c>
      <c r="F24" s="57">
        <v>1351384.3200000003</v>
      </c>
      <c r="G24" s="57">
        <f t="shared" si="0"/>
        <v>2702768.6400000006</v>
      </c>
    </row>
    <row r="25" spans="1:7" ht="15.75">
      <c r="A25" s="55" t="s">
        <v>76</v>
      </c>
      <c r="B25" s="56" t="s">
        <v>32</v>
      </c>
      <c r="C25" s="23" t="s">
        <v>92</v>
      </c>
      <c r="D25" s="23">
        <v>2</v>
      </c>
      <c r="E25" s="24" t="s">
        <v>8</v>
      </c>
      <c r="F25" s="57">
        <v>745923.75</v>
      </c>
      <c r="G25" s="57">
        <f t="shared" si="0"/>
        <v>1491847.5</v>
      </c>
    </row>
    <row r="26" spans="1:7" ht="15.75">
      <c r="A26" s="55" t="s">
        <v>77</v>
      </c>
      <c r="B26" s="56" t="s">
        <v>34</v>
      </c>
      <c r="C26" s="23" t="s">
        <v>92</v>
      </c>
      <c r="D26" s="23">
        <v>2</v>
      </c>
      <c r="E26" s="24" t="s">
        <v>8</v>
      </c>
      <c r="F26" s="57">
        <v>2044060.59</v>
      </c>
      <c r="G26" s="57">
        <f t="shared" si="0"/>
        <v>4088121.18</v>
      </c>
    </row>
    <row r="27" spans="1:7" ht="15.75">
      <c r="A27" s="55" t="s">
        <v>78</v>
      </c>
      <c r="B27" s="56" t="s">
        <v>35</v>
      </c>
      <c r="C27" s="23" t="s">
        <v>92</v>
      </c>
      <c r="D27" s="23">
        <v>2</v>
      </c>
      <c r="E27" s="24" t="s">
        <v>8</v>
      </c>
      <c r="F27" s="57">
        <v>1827398.4300000002</v>
      </c>
      <c r="G27" s="57">
        <f t="shared" si="0"/>
        <v>3654796.8600000003</v>
      </c>
    </row>
    <row r="28" spans="1:7" ht="15.75">
      <c r="A28" s="55" t="s">
        <v>79</v>
      </c>
      <c r="B28" s="56" t="s">
        <v>27</v>
      </c>
      <c r="C28" s="23" t="s">
        <v>92</v>
      </c>
      <c r="D28" s="23">
        <v>2</v>
      </c>
      <c r="E28" s="24" t="s">
        <v>8</v>
      </c>
      <c r="F28" s="57">
        <v>2965792.8300000005</v>
      </c>
      <c r="G28" s="57">
        <f t="shared" si="0"/>
        <v>5931585.6600000011</v>
      </c>
    </row>
    <row r="29" spans="1:7" ht="15.75">
      <c r="A29" s="55" t="s">
        <v>80</v>
      </c>
      <c r="B29" s="56" t="s">
        <v>28</v>
      </c>
      <c r="C29" s="23" t="s">
        <v>92</v>
      </c>
      <c r="D29" s="23">
        <v>2</v>
      </c>
      <c r="E29" s="24" t="s">
        <v>8</v>
      </c>
      <c r="F29" s="57">
        <v>3105796.98</v>
      </c>
      <c r="G29" s="57">
        <f t="shared" si="0"/>
        <v>6211593.96</v>
      </c>
    </row>
    <row r="30" spans="1:7" ht="15.75">
      <c r="A30" s="55" t="s">
        <v>81</v>
      </c>
      <c r="B30" s="56" t="s">
        <v>29</v>
      </c>
      <c r="C30" s="23" t="s">
        <v>92</v>
      </c>
      <c r="D30" s="23">
        <v>2</v>
      </c>
      <c r="E30" s="24" t="s">
        <v>8</v>
      </c>
      <c r="F30" s="57">
        <v>665134.47000000009</v>
      </c>
      <c r="G30" s="57">
        <f t="shared" si="0"/>
        <v>1330268.9400000002</v>
      </c>
    </row>
    <row r="31" spans="1:7" ht="15.75">
      <c r="A31" s="55" t="s">
        <v>82</v>
      </c>
      <c r="B31" s="56" t="s">
        <v>30</v>
      </c>
      <c r="C31" s="23" t="s">
        <v>92</v>
      </c>
      <c r="D31" s="23">
        <v>2</v>
      </c>
      <c r="E31" s="24" t="s">
        <v>8</v>
      </c>
      <c r="F31" s="57">
        <v>1178789.04</v>
      </c>
      <c r="G31" s="57">
        <f t="shared" si="0"/>
        <v>2357578.08</v>
      </c>
    </row>
    <row r="32" spans="1:7" ht="15.75">
      <c r="A32" s="55" t="s">
        <v>83</v>
      </c>
      <c r="B32" s="56" t="s">
        <v>31</v>
      </c>
      <c r="C32" s="23" t="s">
        <v>92</v>
      </c>
      <c r="D32" s="23">
        <v>2</v>
      </c>
      <c r="E32" s="24" t="s">
        <v>8</v>
      </c>
      <c r="F32" s="57">
        <v>3314196.6000000006</v>
      </c>
      <c r="G32" s="57">
        <f t="shared" si="0"/>
        <v>6628393.2000000011</v>
      </c>
    </row>
    <row r="33" spans="1:7" ht="15.75">
      <c r="A33" s="55" t="s">
        <v>84</v>
      </c>
      <c r="B33" s="56" t="s">
        <v>33</v>
      </c>
      <c r="C33" s="23" t="s">
        <v>92</v>
      </c>
      <c r="D33" s="23">
        <v>2</v>
      </c>
      <c r="E33" s="24" t="s">
        <v>8</v>
      </c>
      <c r="F33" s="57">
        <v>1270595.04</v>
      </c>
      <c r="G33" s="57">
        <f t="shared" si="0"/>
        <v>2541190.08</v>
      </c>
    </row>
    <row r="34" spans="1:7" ht="15.75">
      <c r="A34" s="55" t="s">
        <v>85</v>
      </c>
      <c r="B34" s="56" t="s">
        <v>42</v>
      </c>
      <c r="C34" s="23" t="s">
        <v>50</v>
      </c>
      <c r="D34" s="23">
        <v>2</v>
      </c>
      <c r="E34" s="24" t="s">
        <v>8</v>
      </c>
      <c r="F34" s="57">
        <v>1789298.94</v>
      </c>
      <c r="G34" s="57">
        <f t="shared" si="0"/>
        <v>3578597.88</v>
      </c>
    </row>
    <row r="35" spans="1:7" ht="15.75">
      <c r="A35" s="55" t="s">
        <v>86</v>
      </c>
      <c r="B35" s="56" t="s">
        <v>52</v>
      </c>
      <c r="C35" s="23" t="s">
        <v>50</v>
      </c>
      <c r="D35" s="23">
        <v>2</v>
      </c>
      <c r="E35" s="24" t="s">
        <v>8</v>
      </c>
      <c r="F35" s="57">
        <v>1330998</v>
      </c>
      <c r="G35" s="57">
        <f t="shared" si="0"/>
        <v>2661996</v>
      </c>
    </row>
    <row r="36" spans="1:7" ht="15.75">
      <c r="A36" s="55" t="s">
        <v>87</v>
      </c>
      <c r="B36" s="56" t="s">
        <v>40</v>
      </c>
      <c r="C36" s="23" t="s">
        <v>50</v>
      </c>
      <c r="D36" s="23">
        <v>2</v>
      </c>
      <c r="E36" s="24" t="s">
        <v>8</v>
      </c>
      <c r="F36" s="57">
        <v>1292169.45</v>
      </c>
      <c r="G36" s="57">
        <f t="shared" si="0"/>
        <v>2584338.9</v>
      </c>
    </row>
    <row r="37" spans="1:7" ht="15.75">
      <c r="A37" s="55" t="s">
        <v>88</v>
      </c>
      <c r="B37" s="56" t="s">
        <v>41</v>
      </c>
      <c r="C37" s="23" t="s">
        <v>50</v>
      </c>
      <c r="D37" s="23">
        <v>2</v>
      </c>
      <c r="E37" s="24" t="s">
        <v>8</v>
      </c>
      <c r="F37" s="57">
        <v>1394992.1700000002</v>
      </c>
      <c r="G37" s="57">
        <f t="shared" si="0"/>
        <v>2789984.3400000003</v>
      </c>
    </row>
    <row r="38" spans="1:7" ht="15.75">
      <c r="A38" s="55" t="s">
        <v>89</v>
      </c>
      <c r="B38" s="56" t="s">
        <v>36</v>
      </c>
      <c r="C38" s="23" t="s">
        <v>92</v>
      </c>
      <c r="D38" s="23">
        <v>2</v>
      </c>
      <c r="E38" s="24" t="s">
        <v>8</v>
      </c>
      <c r="F38" s="57">
        <v>1119115.1400000001</v>
      </c>
      <c r="G38" s="57">
        <f t="shared" si="0"/>
        <v>2238230.2800000003</v>
      </c>
    </row>
    <row r="39" spans="1:7" ht="15.75">
      <c r="A39" s="55" t="s">
        <v>90</v>
      </c>
      <c r="B39" s="56" t="s">
        <v>37</v>
      </c>
      <c r="C39" s="23" t="s">
        <v>53</v>
      </c>
      <c r="D39" s="23">
        <v>2</v>
      </c>
      <c r="E39" s="24" t="s">
        <v>8</v>
      </c>
      <c r="F39" s="57">
        <v>2140915.92</v>
      </c>
      <c r="G39" s="57">
        <f t="shared" si="0"/>
        <v>4281831.84</v>
      </c>
    </row>
    <row r="40" spans="1:7" ht="15.75">
      <c r="A40" s="55" t="s">
        <v>91</v>
      </c>
      <c r="B40" s="56" t="s">
        <v>44</v>
      </c>
      <c r="C40" s="23" t="s">
        <v>48</v>
      </c>
      <c r="D40" s="23">
        <v>2</v>
      </c>
      <c r="E40" s="24" t="s">
        <v>8</v>
      </c>
      <c r="F40" s="57">
        <v>1845982</v>
      </c>
      <c r="G40" s="57">
        <f t="shared" si="0"/>
        <v>3691964</v>
      </c>
    </row>
    <row r="41" spans="1:7" s="2" customFormat="1" ht="15.75">
      <c r="A41" s="55" t="s">
        <v>162</v>
      </c>
      <c r="B41" s="22" t="s">
        <v>45</v>
      </c>
      <c r="C41" s="23" t="s">
        <v>48</v>
      </c>
      <c r="D41" s="21">
        <v>10</v>
      </c>
      <c r="E41" s="24" t="s">
        <v>8</v>
      </c>
      <c r="F41" s="25">
        <v>557392</v>
      </c>
      <c r="G41" s="57">
        <f t="shared" si="0"/>
        <v>5573920</v>
      </c>
    </row>
    <row r="42" spans="1:7" s="2" customFormat="1" ht="15.75">
      <c r="A42" s="55" t="s">
        <v>163</v>
      </c>
      <c r="B42" s="22" t="s">
        <v>46</v>
      </c>
      <c r="C42" s="23" t="s">
        <v>48</v>
      </c>
      <c r="D42" s="21">
        <v>10</v>
      </c>
      <c r="E42" s="24" t="s">
        <v>8</v>
      </c>
      <c r="F42" s="25">
        <v>672020</v>
      </c>
      <c r="G42" s="57">
        <f t="shared" si="0"/>
        <v>6720200</v>
      </c>
    </row>
    <row r="43" spans="1:7" s="2" customFormat="1" ht="15.75">
      <c r="A43" s="55" t="s">
        <v>164</v>
      </c>
      <c r="B43" s="26" t="s">
        <v>47</v>
      </c>
      <c r="C43" s="23" t="s">
        <v>48</v>
      </c>
      <c r="D43" s="21">
        <v>10</v>
      </c>
      <c r="E43" s="24" t="s">
        <v>8</v>
      </c>
      <c r="F43" s="25">
        <v>1286196</v>
      </c>
      <c r="G43" s="57">
        <f t="shared" si="0"/>
        <v>12861960</v>
      </c>
    </row>
    <row r="44" spans="1:7" s="2" customFormat="1" ht="15.75">
      <c r="A44" s="55" t="s">
        <v>165</v>
      </c>
      <c r="B44" s="26" t="s">
        <v>49</v>
      </c>
      <c r="C44" s="23" t="s">
        <v>50</v>
      </c>
      <c r="D44" s="21">
        <v>10</v>
      </c>
      <c r="E44" s="24" t="s">
        <v>8</v>
      </c>
      <c r="F44" s="25">
        <v>242734</v>
      </c>
      <c r="G44" s="57">
        <f t="shared" si="0"/>
        <v>2427340</v>
      </c>
    </row>
    <row r="45" spans="1:7" ht="15.75">
      <c r="A45" s="55" t="s">
        <v>166</v>
      </c>
      <c r="B45" s="3" t="s">
        <v>93</v>
      </c>
      <c r="C45" s="4" t="s">
        <v>95</v>
      </c>
      <c r="D45" s="21">
        <v>10</v>
      </c>
      <c r="E45" s="24" t="s">
        <v>8</v>
      </c>
      <c r="F45" s="5">
        <v>430000</v>
      </c>
      <c r="G45" s="57">
        <f t="shared" si="0"/>
        <v>4300000</v>
      </c>
    </row>
    <row r="46" spans="1:7" ht="15.75">
      <c r="A46" s="55" t="s">
        <v>167</v>
      </c>
      <c r="B46" s="3" t="s">
        <v>94</v>
      </c>
      <c r="C46" s="4" t="s">
        <v>96</v>
      </c>
      <c r="D46" s="21">
        <v>10</v>
      </c>
      <c r="E46" s="24" t="s">
        <v>143</v>
      </c>
      <c r="F46" s="5">
        <v>100000</v>
      </c>
      <c r="G46" s="57">
        <f t="shared" si="0"/>
        <v>1000000</v>
      </c>
    </row>
    <row r="47" spans="1:7" ht="15.75">
      <c r="A47" s="55" t="s">
        <v>168</v>
      </c>
      <c r="B47" s="19" t="s">
        <v>149</v>
      </c>
      <c r="C47" s="4" t="s">
        <v>151</v>
      </c>
      <c r="D47" s="21">
        <v>10</v>
      </c>
      <c r="E47" s="24" t="s">
        <v>8</v>
      </c>
      <c r="F47" s="20">
        <v>984766</v>
      </c>
      <c r="G47" s="57">
        <f t="shared" si="0"/>
        <v>9847660</v>
      </c>
    </row>
    <row r="48" spans="1:7" ht="15.75">
      <c r="A48" s="55" t="s">
        <v>169</v>
      </c>
      <c r="B48" s="19" t="s">
        <v>150</v>
      </c>
      <c r="C48" s="4" t="s">
        <v>152</v>
      </c>
      <c r="D48" s="21">
        <v>10</v>
      </c>
      <c r="E48" s="24" t="s">
        <v>8</v>
      </c>
      <c r="F48" s="20">
        <v>639200</v>
      </c>
      <c r="G48" s="57">
        <f t="shared" si="0"/>
        <v>6392000</v>
      </c>
    </row>
    <row r="49" spans="1:7" ht="15.75">
      <c r="A49" s="55" t="s">
        <v>170</v>
      </c>
      <c r="B49" s="6" t="s">
        <v>97</v>
      </c>
      <c r="C49" s="7" t="s">
        <v>50</v>
      </c>
      <c r="D49" s="7">
        <v>10</v>
      </c>
      <c r="E49" s="24" t="s">
        <v>8</v>
      </c>
      <c r="F49" s="15">
        <v>308492</v>
      </c>
      <c r="G49" s="57">
        <f t="shared" si="0"/>
        <v>3084920</v>
      </c>
    </row>
    <row r="50" spans="1:7" ht="15.75">
      <c r="A50" s="55" t="s">
        <v>171</v>
      </c>
      <c r="B50" s="6" t="s">
        <v>98</v>
      </c>
      <c r="C50" s="7" t="s">
        <v>99</v>
      </c>
      <c r="D50" s="7">
        <v>10</v>
      </c>
      <c r="E50" s="24" t="s">
        <v>8</v>
      </c>
      <c r="F50" s="15">
        <v>131308</v>
      </c>
      <c r="G50" s="57">
        <f t="shared" si="0"/>
        <v>1313080</v>
      </c>
    </row>
    <row r="51" spans="1:7" ht="15.75">
      <c r="A51" s="55" t="s">
        <v>172</v>
      </c>
      <c r="B51" s="27" t="s">
        <v>101</v>
      </c>
      <c r="C51" s="28"/>
      <c r="D51" s="29">
        <v>5</v>
      </c>
      <c r="E51" s="28" t="s">
        <v>102</v>
      </c>
      <c r="F51" s="30">
        <v>9178000</v>
      </c>
      <c r="G51" s="57">
        <f t="shared" si="0"/>
        <v>45890000</v>
      </c>
    </row>
    <row r="52" spans="1:7" ht="15.75">
      <c r="A52" s="55" t="s">
        <v>173</v>
      </c>
      <c r="B52" s="27" t="s">
        <v>147</v>
      </c>
      <c r="C52" s="28"/>
      <c r="D52" s="29">
        <v>5</v>
      </c>
      <c r="E52" s="28" t="s">
        <v>102</v>
      </c>
      <c r="F52" s="30">
        <v>9000000</v>
      </c>
      <c r="G52" s="57">
        <f t="shared" si="0"/>
        <v>45000000</v>
      </c>
    </row>
    <row r="53" spans="1:7" ht="15.75">
      <c r="A53" s="55" t="s">
        <v>174</v>
      </c>
      <c r="B53" s="27" t="s">
        <v>104</v>
      </c>
      <c r="C53" s="29"/>
      <c r="D53" s="29">
        <v>10</v>
      </c>
      <c r="E53" s="28" t="s">
        <v>103</v>
      </c>
      <c r="F53" s="31">
        <v>990000</v>
      </c>
      <c r="G53" s="57">
        <f t="shared" si="0"/>
        <v>9900000</v>
      </c>
    </row>
    <row r="54" spans="1:7" ht="15.75">
      <c r="A54" s="55" t="s">
        <v>175</v>
      </c>
      <c r="B54" s="32" t="s">
        <v>154</v>
      </c>
      <c r="C54" s="29"/>
      <c r="D54" s="29">
        <v>5</v>
      </c>
      <c r="E54" s="28" t="s">
        <v>103</v>
      </c>
      <c r="F54" s="33">
        <v>1728000</v>
      </c>
      <c r="G54" s="57">
        <f t="shared" si="0"/>
        <v>8640000</v>
      </c>
    </row>
    <row r="55" spans="1:7" ht="15.75">
      <c r="A55" s="55" t="s">
        <v>176</v>
      </c>
      <c r="B55" s="27" t="s">
        <v>105</v>
      </c>
      <c r="C55" s="29"/>
      <c r="D55" s="29">
        <v>5</v>
      </c>
      <c r="E55" s="28" t="s">
        <v>103</v>
      </c>
      <c r="F55" s="30">
        <v>1622906</v>
      </c>
      <c r="G55" s="57">
        <f t="shared" si="0"/>
        <v>8114530</v>
      </c>
    </row>
    <row r="56" spans="1:7" ht="15.75">
      <c r="A56" s="55" t="s">
        <v>177</v>
      </c>
      <c r="B56" s="27" t="s">
        <v>106</v>
      </c>
      <c r="C56" s="29"/>
      <c r="D56" s="29">
        <v>5</v>
      </c>
      <c r="E56" s="28" t="s">
        <v>103</v>
      </c>
      <c r="F56" s="30">
        <v>182400</v>
      </c>
      <c r="G56" s="57">
        <f t="shared" si="0"/>
        <v>912000</v>
      </c>
    </row>
    <row r="57" spans="1:7" ht="15.75">
      <c r="A57" s="55" t="s">
        <v>178</v>
      </c>
      <c r="B57" s="34" t="s">
        <v>107</v>
      </c>
      <c r="C57" s="24"/>
      <c r="D57" s="24">
        <v>50</v>
      </c>
      <c r="E57" s="35" t="s">
        <v>109</v>
      </c>
      <c r="F57" s="36">
        <v>60300</v>
      </c>
      <c r="G57" s="57">
        <f t="shared" si="0"/>
        <v>3015000</v>
      </c>
    </row>
    <row r="58" spans="1:7" ht="15.75">
      <c r="A58" s="55" t="s">
        <v>179</v>
      </c>
      <c r="B58" s="34" t="s">
        <v>108</v>
      </c>
      <c r="C58" s="24"/>
      <c r="D58" s="24">
        <v>50</v>
      </c>
      <c r="E58" s="35" t="s">
        <v>109</v>
      </c>
      <c r="F58" s="36">
        <v>94560</v>
      </c>
      <c r="G58" s="57">
        <f t="shared" si="0"/>
        <v>4728000</v>
      </c>
    </row>
    <row r="59" spans="1:7" ht="15.75">
      <c r="A59" s="55" t="s">
        <v>180</v>
      </c>
      <c r="B59" s="34" t="s">
        <v>110</v>
      </c>
      <c r="C59" s="24"/>
      <c r="D59" s="24">
        <v>50</v>
      </c>
      <c r="E59" s="37" t="s">
        <v>109</v>
      </c>
      <c r="F59" s="38">
        <v>12300</v>
      </c>
      <c r="G59" s="57">
        <f t="shared" si="0"/>
        <v>615000</v>
      </c>
    </row>
    <row r="60" spans="1:7" ht="15.75">
      <c r="A60" s="55" t="s">
        <v>181</v>
      </c>
      <c r="B60" s="34" t="s">
        <v>111</v>
      </c>
      <c r="C60" s="24"/>
      <c r="D60" s="24">
        <v>50</v>
      </c>
      <c r="E60" s="37" t="s">
        <v>109</v>
      </c>
      <c r="F60" s="38">
        <v>26000</v>
      </c>
      <c r="G60" s="57">
        <f t="shared" si="0"/>
        <v>1300000</v>
      </c>
    </row>
    <row r="61" spans="1:7" ht="15.75">
      <c r="A61" s="55" t="s">
        <v>182</v>
      </c>
      <c r="B61" s="39" t="s">
        <v>112</v>
      </c>
      <c r="C61" s="24"/>
      <c r="D61" s="24">
        <v>200</v>
      </c>
      <c r="E61" s="40" t="s">
        <v>116</v>
      </c>
      <c r="F61" s="41">
        <v>14707.000000000002</v>
      </c>
      <c r="G61" s="57">
        <f t="shared" si="0"/>
        <v>2941400.0000000005</v>
      </c>
    </row>
    <row r="62" spans="1:7" ht="15.75">
      <c r="A62" s="55" t="s">
        <v>183</v>
      </c>
      <c r="B62" s="39" t="s">
        <v>113</v>
      </c>
      <c r="C62" s="24"/>
      <c r="D62" s="24">
        <v>200</v>
      </c>
      <c r="E62" s="40" t="s">
        <v>116</v>
      </c>
      <c r="F62" s="41">
        <v>14707.000000000002</v>
      </c>
      <c r="G62" s="57">
        <f t="shared" si="0"/>
        <v>2941400.0000000005</v>
      </c>
    </row>
    <row r="63" spans="1:7" ht="15.75">
      <c r="A63" s="55" t="s">
        <v>184</v>
      </c>
      <c r="B63" s="39" t="s">
        <v>114</v>
      </c>
      <c r="C63" s="24"/>
      <c r="D63" s="24">
        <v>200</v>
      </c>
      <c r="E63" s="40" t="s">
        <v>116</v>
      </c>
      <c r="F63" s="41">
        <v>16229.400000000001</v>
      </c>
      <c r="G63" s="57">
        <f t="shared" si="0"/>
        <v>3245880.0000000005</v>
      </c>
    </row>
    <row r="64" spans="1:7" ht="15.75">
      <c r="A64" s="55" t="s">
        <v>185</v>
      </c>
      <c r="B64" s="39" t="s">
        <v>115</v>
      </c>
      <c r="C64" s="24"/>
      <c r="D64" s="24">
        <v>200</v>
      </c>
      <c r="E64" s="40" t="s">
        <v>116</v>
      </c>
      <c r="F64" s="41">
        <v>14707.000000000002</v>
      </c>
      <c r="G64" s="57">
        <f t="shared" si="0"/>
        <v>2941400.0000000005</v>
      </c>
    </row>
    <row r="65" spans="1:7" ht="15.75">
      <c r="A65" s="55" t="s">
        <v>186</v>
      </c>
      <c r="B65" s="39" t="s">
        <v>117</v>
      </c>
      <c r="C65" s="24"/>
      <c r="D65" s="24">
        <v>200</v>
      </c>
      <c r="E65" s="40" t="s">
        <v>116</v>
      </c>
      <c r="F65" s="41">
        <v>14707.000000000002</v>
      </c>
      <c r="G65" s="57">
        <f t="shared" si="0"/>
        <v>2941400.0000000005</v>
      </c>
    </row>
    <row r="66" spans="1:7" ht="15.75">
      <c r="A66" s="55" t="s">
        <v>187</v>
      </c>
      <c r="B66" s="39" t="s">
        <v>118</v>
      </c>
      <c r="C66" s="24"/>
      <c r="D66" s="24">
        <v>200</v>
      </c>
      <c r="E66" s="40" t="s">
        <v>116</v>
      </c>
      <c r="F66" s="41">
        <v>14927</v>
      </c>
      <c r="G66" s="57">
        <f t="shared" si="0"/>
        <v>2985400</v>
      </c>
    </row>
    <row r="67" spans="1:7" ht="15.75">
      <c r="A67" s="55" t="s">
        <v>188</v>
      </c>
      <c r="B67" s="39" t="s">
        <v>119</v>
      </c>
      <c r="C67" s="24"/>
      <c r="D67" s="24">
        <v>200</v>
      </c>
      <c r="E67" s="40" t="s">
        <v>116</v>
      </c>
      <c r="F67" s="41">
        <v>14927</v>
      </c>
      <c r="G67" s="57">
        <f t="shared" si="0"/>
        <v>2985400</v>
      </c>
    </row>
    <row r="68" spans="1:7" ht="15.75">
      <c r="A68" s="55" t="s">
        <v>189</v>
      </c>
      <c r="B68" s="39" t="s">
        <v>120</v>
      </c>
      <c r="C68" s="24"/>
      <c r="D68" s="24">
        <v>200</v>
      </c>
      <c r="E68" s="40" t="s">
        <v>116</v>
      </c>
      <c r="F68" s="41">
        <v>14927</v>
      </c>
      <c r="G68" s="57">
        <f t="shared" ref="G68:G96" si="1">D68*F68</f>
        <v>2985400</v>
      </c>
    </row>
    <row r="69" spans="1:7" ht="15.75">
      <c r="A69" s="55" t="s">
        <v>190</v>
      </c>
      <c r="B69" s="39" t="s">
        <v>121</v>
      </c>
      <c r="C69" s="24"/>
      <c r="D69" s="24">
        <v>200</v>
      </c>
      <c r="E69" s="40" t="s">
        <v>116</v>
      </c>
      <c r="F69" s="41">
        <v>14674</v>
      </c>
      <c r="G69" s="57">
        <f t="shared" si="1"/>
        <v>2934800</v>
      </c>
    </row>
    <row r="70" spans="1:7" ht="15.75">
      <c r="A70" s="55" t="s">
        <v>191</v>
      </c>
      <c r="B70" s="39" t="s">
        <v>122</v>
      </c>
      <c r="C70" s="24"/>
      <c r="D70" s="24">
        <v>200</v>
      </c>
      <c r="E70" s="40" t="s">
        <v>116</v>
      </c>
      <c r="F70" s="41">
        <v>14674</v>
      </c>
      <c r="G70" s="57">
        <f t="shared" si="1"/>
        <v>2934800</v>
      </c>
    </row>
    <row r="71" spans="1:7" ht="15.75">
      <c r="A71" s="55" t="s">
        <v>192</v>
      </c>
      <c r="B71" s="39" t="s">
        <v>123</v>
      </c>
      <c r="C71" s="24"/>
      <c r="D71" s="24">
        <v>200</v>
      </c>
      <c r="E71" s="40" t="s">
        <v>116</v>
      </c>
      <c r="F71" s="41">
        <v>14674</v>
      </c>
      <c r="G71" s="57">
        <f t="shared" si="1"/>
        <v>2934800</v>
      </c>
    </row>
    <row r="72" spans="1:7" s="2" customFormat="1" ht="15.75">
      <c r="A72" s="60" t="s">
        <v>193</v>
      </c>
      <c r="B72" s="61" t="s">
        <v>124</v>
      </c>
      <c r="C72" s="62"/>
      <c r="D72" s="62">
        <v>2</v>
      </c>
      <c r="E72" s="37" t="s">
        <v>109</v>
      </c>
      <c r="F72" s="42">
        <v>1624002</v>
      </c>
      <c r="G72" s="57">
        <f t="shared" si="1"/>
        <v>3248004</v>
      </c>
    </row>
    <row r="73" spans="1:7" ht="15.75">
      <c r="A73" s="55" t="s">
        <v>194</v>
      </c>
      <c r="B73" s="39" t="s">
        <v>125</v>
      </c>
      <c r="C73" s="24"/>
      <c r="D73" s="24">
        <v>200</v>
      </c>
      <c r="E73" s="40" t="s">
        <v>116</v>
      </c>
      <c r="F73" s="43">
        <v>15120</v>
      </c>
      <c r="G73" s="57">
        <f t="shared" si="1"/>
        <v>3024000</v>
      </c>
    </row>
    <row r="74" spans="1:7" ht="15.75">
      <c r="A74" s="55" t="s">
        <v>195</v>
      </c>
      <c r="B74" s="39" t="s">
        <v>126</v>
      </c>
      <c r="C74" s="24"/>
      <c r="D74" s="24">
        <v>200</v>
      </c>
      <c r="E74" s="40" t="s">
        <v>116</v>
      </c>
      <c r="F74" s="43">
        <v>16560</v>
      </c>
      <c r="G74" s="57">
        <f t="shared" si="1"/>
        <v>3312000</v>
      </c>
    </row>
    <row r="75" spans="1:7" ht="15.75">
      <c r="A75" s="55" t="s">
        <v>196</v>
      </c>
      <c r="B75" s="39" t="s">
        <v>127</v>
      </c>
      <c r="C75" s="24"/>
      <c r="D75" s="24">
        <v>200</v>
      </c>
      <c r="E75" s="40" t="s">
        <v>116</v>
      </c>
      <c r="F75" s="43">
        <v>17560</v>
      </c>
      <c r="G75" s="57">
        <f t="shared" si="1"/>
        <v>3512000</v>
      </c>
    </row>
    <row r="76" spans="1:7" ht="15.75">
      <c r="A76" s="55" t="s">
        <v>197</v>
      </c>
      <c r="B76" s="39" t="s">
        <v>128</v>
      </c>
      <c r="C76" s="24"/>
      <c r="D76" s="24">
        <v>200</v>
      </c>
      <c r="E76" s="40" t="s">
        <v>116</v>
      </c>
      <c r="F76" s="43">
        <v>18720</v>
      </c>
      <c r="G76" s="57">
        <f t="shared" si="1"/>
        <v>3744000</v>
      </c>
    </row>
    <row r="77" spans="1:7" ht="15.75">
      <c r="A77" s="55" t="s">
        <v>198</v>
      </c>
      <c r="B77" s="39" t="s">
        <v>129</v>
      </c>
      <c r="C77" s="24"/>
      <c r="D77" s="24">
        <v>3</v>
      </c>
      <c r="E77" s="40" t="s">
        <v>131</v>
      </c>
      <c r="F77" s="41">
        <v>892800</v>
      </c>
      <c r="G77" s="57">
        <f t="shared" si="1"/>
        <v>2678400</v>
      </c>
    </row>
    <row r="78" spans="1:7" ht="15.75">
      <c r="A78" s="55" t="s">
        <v>199</v>
      </c>
      <c r="B78" s="39" t="s">
        <v>130</v>
      </c>
      <c r="C78" s="24"/>
      <c r="D78" s="24">
        <v>3</v>
      </c>
      <c r="E78" s="40" t="s">
        <v>131</v>
      </c>
      <c r="F78" s="41">
        <v>767200</v>
      </c>
      <c r="G78" s="57">
        <f t="shared" si="1"/>
        <v>2301600</v>
      </c>
    </row>
    <row r="79" spans="1:7" ht="15.75">
      <c r="A79" s="55" t="s">
        <v>200</v>
      </c>
      <c r="B79" s="44" t="s">
        <v>132</v>
      </c>
      <c r="C79" s="29"/>
      <c r="D79" s="29">
        <v>3</v>
      </c>
      <c r="E79" s="45" t="s">
        <v>102</v>
      </c>
      <c r="F79" s="46">
        <v>7600000</v>
      </c>
      <c r="G79" s="57">
        <f t="shared" si="1"/>
        <v>22800000</v>
      </c>
    </row>
    <row r="80" spans="1:7" ht="15.75">
      <c r="A80" s="55" t="s">
        <v>201</v>
      </c>
      <c r="B80" s="39" t="s">
        <v>133</v>
      </c>
      <c r="C80" s="24"/>
      <c r="D80" s="24">
        <v>3</v>
      </c>
      <c r="E80" s="40" t="s">
        <v>103</v>
      </c>
      <c r="F80" s="41">
        <v>781500</v>
      </c>
      <c r="G80" s="57">
        <f t="shared" si="1"/>
        <v>2344500</v>
      </c>
    </row>
    <row r="81" spans="1:7" ht="15.75">
      <c r="A81" s="55" t="s">
        <v>202</v>
      </c>
      <c r="B81" s="39" t="s">
        <v>134</v>
      </c>
      <c r="C81" s="24"/>
      <c r="D81" s="24">
        <v>3</v>
      </c>
      <c r="E81" s="40" t="s">
        <v>103</v>
      </c>
      <c r="F81" s="41">
        <v>534200</v>
      </c>
      <c r="G81" s="57">
        <f t="shared" si="1"/>
        <v>1602600</v>
      </c>
    </row>
    <row r="82" spans="1:7" ht="15.75">
      <c r="A82" s="55" t="s">
        <v>203</v>
      </c>
      <c r="B82" s="34" t="s">
        <v>135</v>
      </c>
      <c r="C82" s="24"/>
      <c r="D82" s="24">
        <v>3</v>
      </c>
      <c r="E82" s="37" t="s">
        <v>136</v>
      </c>
      <c r="F82" s="38">
        <v>95600</v>
      </c>
      <c r="G82" s="57">
        <f t="shared" si="1"/>
        <v>286800</v>
      </c>
    </row>
    <row r="83" spans="1:7" ht="15.75">
      <c r="A83" s="55" t="s">
        <v>204</v>
      </c>
      <c r="B83" s="48" t="s">
        <v>137</v>
      </c>
      <c r="C83" s="24"/>
      <c r="D83" s="24">
        <v>3</v>
      </c>
      <c r="E83" s="47" t="s">
        <v>136</v>
      </c>
      <c r="F83" s="49">
        <v>160000</v>
      </c>
      <c r="G83" s="57">
        <f t="shared" si="1"/>
        <v>480000</v>
      </c>
    </row>
    <row r="84" spans="1:7" ht="15.75">
      <c r="A84" s="55" t="s">
        <v>205</v>
      </c>
      <c r="B84" s="34" t="s">
        <v>144</v>
      </c>
      <c r="C84" s="24"/>
      <c r="D84" s="24">
        <v>100</v>
      </c>
      <c r="E84" s="37" t="s">
        <v>103</v>
      </c>
      <c r="F84" s="38">
        <v>2200</v>
      </c>
      <c r="G84" s="57">
        <f t="shared" si="1"/>
        <v>220000</v>
      </c>
    </row>
    <row r="85" spans="1:7" ht="15.75">
      <c r="A85" s="55" t="s">
        <v>206</v>
      </c>
      <c r="B85" s="34" t="s">
        <v>138</v>
      </c>
      <c r="C85" s="24"/>
      <c r="D85" s="24">
        <v>5</v>
      </c>
      <c r="E85" s="37" t="s">
        <v>139</v>
      </c>
      <c r="F85" s="38">
        <v>77000</v>
      </c>
      <c r="G85" s="57">
        <f t="shared" si="1"/>
        <v>385000</v>
      </c>
    </row>
    <row r="86" spans="1:7" ht="15.75">
      <c r="A86" s="55" t="s">
        <v>207</v>
      </c>
      <c r="B86" s="34" t="s">
        <v>100</v>
      </c>
      <c r="C86" s="24"/>
      <c r="D86" s="24">
        <v>50</v>
      </c>
      <c r="E86" s="37" t="s">
        <v>131</v>
      </c>
      <c r="F86" s="38">
        <v>64000</v>
      </c>
      <c r="G86" s="57">
        <f t="shared" si="1"/>
        <v>3200000</v>
      </c>
    </row>
    <row r="87" spans="1:7" ht="15.75">
      <c r="A87" s="55" t="s">
        <v>208</v>
      </c>
      <c r="B87" s="50" t="s">
        <v>140</v>
      </c>
      <c r="C87" s="24"/>
      <c r="D87" s="24">
        <v>5</v>
      </c>
      <c r="E87" s="40" t="s">
        <v>136</v>
      </c>
      <c r="F87" s="41">
        <v>302600</v>
      </c>
      <c r="G87" s="57">
        <f t="shared" si="1"/>
        <v>1513000</v>
      </c>
    </row>
    <row r="88" spans="1:7" ht="15.75">
      <c r="A88" s="55" t="s">
        <v>209</v>
      </c>
      <c r="B88" s="48" t="s">
        <v>141</v>
      </c>
      <c r="C88" s="24"/>
      <c r="D88" s="24">
        <v>200</v>
      </c>
      <c r="E88" s="35" t="s">
        <v>103</v>
      </c>
      <c r="F88" s="49">
        <v>2200</v>
      </c>
      <c r="G88" s="57">
        <f t="shared" si="1"/>
        <v>440000</v>
      </c>
    </row>
    <row r="89" spans="1:7" ht="15.75">
      <c r="A89" s="55" t="s">
        <v>210</v>
      </c>
      <c r="B89" s="51" t="s">
        <v>142</v>
      </c>
      <c r="C89" s="24"/>
      <c r="D89" s="24">
        <v>15</v>
      </c>
      <c r="E89" s="52" t="s">
        <v>103</v>
      </c>
      <c r="F89" s="53">
        <v>90000</v>
      </c>
      <c r="G89" s="57">
        <f t="shared" si="1"/>
        <v>1350000</v>
      </c>
    </row>
    <row r="90" spans="1:7" ht="15.75">
      <c r="A90" s="55" t="s">
        <v>211</v>
      </c>
      <c r="B90" s="34" t="s">
        <v>148</v>
      </c>
      <c r="C90" s="24"/>
      <c r="D90" s="24">
        <v>15</v>
      </c>
      <c r="E90" s="37" t="s">
        <v>103</v>
      </c>
      <c r="F90" s="38">
        <v>36400</v>
      </c>
      <c r="G90" s="57">
        <f t="shared" si="1"/>
        <v>546000</v>
      </c>
    </row>
    <row r="91" spans="1:7" ht="15.75">
      <c r="A91" s="55" t="s">
        <v>212</v>
      </c>
      <c r="B91" s="54" t="s">
        <v>145</v>
      </c>
      <c r="C91" s="29"/>
      <c r="D91" s="29">
        <v>5</v>
      </c>
      <c r="E91" s="29" t="s">
        <v>103</v>
      </c>
      <c r="F91" s="59">
        <v>110400</v>
      </c>
      <c r="G91" s="57">
        <f t="shared" si="1"/>
        <v>552000</v>
      </c>
    </row>
    <row r="92" spans="1:7" s="2" customFormat="1" ht="31.5">
      <c r="A92" s="60" t="s">
        <v>213</v>
      </c>
      <c r="B92" s="64" t="s">
        <v>146</v>
      </c>
      <c r="C92" s="63"/>
      <c r="D92" s="63">
        <v>5</v>
      </c>
      <c r="E92" s="63" t="s">
        <v>103</v>
      </c>
      <c r="F92" s="65">
        <v>1705200</v>
      </c>
      <c r="G92" s="57">
        <f t="shared" si="1"/>
        <v>8526000</v>
      </c>
    </row>
    <row r="93" spans="1:7" ht="15.75">
      <c r="A93" s="66" t="s">
        <v>214</v>
      </c>
      <c r="B93" s="68" t="s">
        <v>158</v>
      </c>
      <c r="C93" s="67"/>
      <c r="D93" s="67">
        <v>2</v>
      </c>
      <c r="E93" s="67" t="s">
        <v>159</v>
      </c>
      <c r="F93" s="69">
        <v>0</v>
      </c>
      <c r="G93" s="70">
        <f t="shared" si="1"/>
        <v>0</v>
      </c>
    </row>
    <row r="94" spans="1:7" ht="15.75">
      <c r="A94" s="55" t="s">
        <v>215</v>
      </c>
      <c r="B94" s="58" t="s">
        <v>155</v>
      </c>
      <c r="C94" s="29"/>
      <c r="D94" s="29">
        <v>1</v>
      </c>
      <c r="E94" s="29" t="s">
        <v>160</v>
      </c>
      <c r="F94" s="59">
        <v>2500000</v>
      </c>
      <c r="G94" s="57">
        <f t="shared" si="1"/>
        <v>2500000</v>
      </c>
    </row>
    <row r="95" spans="1:7" ht="15.75">
      <c r="A95" s="55" t="s">
        <v>216</v>
      </c>
      <c r="B95" s="58" t="s">
        <v>156</v>
      </c>
      <c r="C95" s="29"/>
      <c r="D95" s="29">
        <v>1</v>
      </c>
      <c r="E95" s="29" t="s">
        <v>160</v>
      </c>
      <c r="F95" s="59">
        <v>2700000</v>
      </c>
      <c r="G95" s="57">
        <f t="shared" si="1"/>
        <v>2700000</v>
      </c>
    </row>
    <row r="96" spans="1:7" ht="15.75">
      <c r="A96" s="55" t="s">
        <v>217</v>
      </c>
      <c r="B96" s="58" t="s">
        <v>157</v>
      </c>
      <c r="C96" s="29"/>
      <c r="D96" s="29">
        <v>1</v>
      </c>
      <c r="E96" s="29" t="s">
        <v>161</v>
      </c>
      <c r="F96" s="59">
        <v>1800000</v>
      </c>
      <c r="G96" s="57">
        <f t="shared" si="1"/>
        <v>1800000</v>
      </c>
    </row>
    <row r="97" spans="1:7" s="16" customFormat="1" ht="18">
      <c r="A97" s="17"/>
      <c r="B97" s="72"/>
      <c r="C97" s="72"/>
      <c r="D97" s="72"/>
      <c r="E97" s="72"/>
      <c r="F97" s="73"/>
      <c r="G97" s="18">
        <f>SUM(G3:G96)</f>
        <v>528300078.00000006</v>
      </c>
    </row>
  </sheetData>
  <mergeCells count="2">
    <mergeCell ref="A1:G1"/>
    <mergeCell ref="B97:F9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InKiemTra</vt:lpstr>
      <vt:lpstr>ThucHien</vt:lpstr>
    </vt:vector>
  </TitlesOfParts>
  <Company>Truong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</dc:creator>
  <cp:lastModifiedBy>p-vattu</cp:lastModifiedBy>
  <cp:lastPrinted>2018-02-26T06:52:42Z</cp:lastPrinted>
  <dcterms:created xsi:type="dcterms:W3CDTF">2017-01-03T08:56:51Z</dcterms:created>
  <dcterms:modified xsi:type="dcterms:W3CDTF">2018-02-26T07:28:23Z</dcterms:modified>
</cp:coreProperties>
</file>